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035" windowHeight="8340" activeTab="0"/>
  </bookViews>
  <sheets>
    <sheet name="ТАБО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'1'!$A$7:$A$29</definedName>
    <definedName name="date.e" localSheetId="1">'[7]Sheet1 (3)'!#REF!</definedName>
    <definedName name="date.e" localSheetId="2">'[1]Sheet1 (3)'!#REF!</definedName>
    <definedName name="date.e" localSheetId="3">'[1]Sheet1 (3)'!#REF!</definedName>
    <definedName name="date.e" localSheetId="6">'[7]Sheet1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0">#REF!</definedName>
    <definedName name="date_b">#REF!</definedName>
    <definedName name="date_e" localSheetId="1">'[7]Sheet1 (2)'!#REF!</definedName>
    <definedName name="date_e" localSheetId="2">'[1]Sheet1 (2)'!#REF!</definedName>
    <definedName name="date_e" localSheetId="3">'[1]Sheet1 (2)'!#REF!</definedName>
    <definedName name="date_e" localSheetId="6">'[7]Sheet1 (2)'!#REF!</definedName>
    <definedName name="date_e" localSheetId="0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'[10]Sheet3'!$A$3</definedName>
    <definedName name="hjj" localSheetId="3">'[8]Sheet3'!$A$3</definedName>
    <definedName name="hjj" localSheetId="0">'[5]Sheet3'!$A$3</definedName>
    <definedName name="hjj">'[2]Sheet3'!$A$3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0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'[7]Sheet1 (2)'!#REF!</definedName>
    <definedName name="lcz" localSheetId="2">'[1]Sheet1 (2)'!#REF!</definedName>
    <definedName name="lcz" localSheetId="3">'[1]Sheet1 (2)'!#REF!</definedName>
    <definedName name="lcz" localSheetId="6">'[7]Sheet1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7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5">'5'!$A:$A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'2'!$A$1:$J$29</definedName>
    <definedName name="_xlnm.Print_Area" localSheetId="0">'ТАБО'!$A$1:$I$18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'[11]Sheet3'!$A$2</definedName>
    <definedName name="ц" localSheetId="3">'[9]Sheet3'!$A$2</definedName>
    <definedName name="ц" localSheetId="0">'[6]Sheet3'!$A$2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<sst xmlns="http://schemas.openxmlformats.org/spreadsheetml/2006/main" count="322" uniqueCount="135">
  <si>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</si>
  <si>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</si>
  <si>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</si>
  <si>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</si>
  <si>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</si>
  <si>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</si>
  <si>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</si>
  <si>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</si>
  <si>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460 Кам'янський МЦЗ</t>
  </si>
  <si>
    <t>470 Криворізький МРЦЗ</t>
  </si>
  <si>
    <t>483 Нікопольський МРЦЗ</t>
  </si>
  <si>
    <t>485 Новомосковський МРЦЗ</t>
  </si>
  <si>
    <t xml:space="preserve"> внутрішньо переміщеним особам </t>
  </si>
  <si>
    <t>%</t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</si>
  <si>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</si>
  <si>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</si>
  <si>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</si>
  <si>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</si>
  <si>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</si>
  <si>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</si>
  <si>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</si>
  <si>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</si>
  <si>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</si>
  <si>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 1 січня  2018 р.</t>
  </si>
  <si>
    <t>2 802      грн.</t>
  </si>
  <si>
    <t>Всьoго по областi :</t>
  </si>
  <si>
    <t>450 Дніпровський міський центр зайнятості</t>
  </si>
  <si>
    <t xml:space="preserve">480 Марганецька міська філія Дніпропетровського обласного центра зайнятості 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</si>
  <si>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</si>
  <si>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</si>
  <si>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</si>
  <si>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</si>
  <si>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</si>
  <si>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</si>
  <si>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</si>
  <si>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</si>
  <si>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</si>
  <si>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</si>
  <si>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</si>
  <si>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</si>
  <si>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</si>
  <si>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</si>
  <si>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</si>
  <si>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</si>
  <si>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2018 рік</t>
  </si>
  <si>
    <t xml:space="preserve"> 1 січня  2019 р.</t>
  </si>
  <si>
    <t>3370 грн.</t>
  </si>
  <si>
    <t>+ 568 грн.</t>
  </si>
  <si>
    <t>2019 рік</t>
  </si>
  <si>
    <t>січень-березень 2019 р.</t>
  </si>
  <si>
    <t>січень-березень 2020 р.</t>
  </si>
  <si>
    <t xml:space="preserve"> 1 квітня 2019 р.</t>
  </si>
  <si>
    <t xml:space="preserve"> 1 квітня 2020 р.</t>
  </si>
  <si>
    <t>Інформація про надання послуг  Дніпропетровською обласною службою зайнятості внутрішньо переміщеним особам що отримали довідку  про взяття на облік (відповідно до постанови КМУ від 01.10.2014  № 509)</t>
  </si>
  <si>
    <t>Працевлаш-товані всього                            (у т.ч. за договорами ЦПХ та самостійно)</t>
  </si>
  <si>
    <t>з них, безробітні за направленням ДСЗ</t>
  </si>
  <si>
    <t>Отримували послуги служби зайнятості станом на кінець періоду</t>
  </si>
  <si>
    <t>Усього, осіб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</si>
  <si>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</si>
  <si>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</si>
  <si>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</si>
  <si>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</si>
  <si>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</si>
  <si>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</si>
  <si>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</si>
  <si>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</si>
  <si>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</si>
  <si>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</si>
  <si>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</si>
  <si>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</si>
  <si>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</si>
  <si>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</si>
  <si>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</si>
  <si>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</si>
  <si>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</si>
  <si>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</si>
  <si>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</si>
  <si>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</si>
  <si>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</si>
  <si>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</si>
  <si>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</si>
  <si>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</si>
  <si>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</si>
  <si>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</si>
  <si>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</si>
  <si>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</si>
  <si>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</si>
  <si>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</si>
  <si>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з них, жінки</t>
  </si>
  <si>
    <t>з гр.1 за освітнім рівнем:</t>
  </si>
  <si>
    <t>з гр.1 за віковими групами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</si>
  <si>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</si>
  <si>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</si>
  <si>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</si>
  <si>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</si>
  <si>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</si>
  <si>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</si>
  <si>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</si>
  <si>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</si>
  <si>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</si>
  <si>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</si>
  <si>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</si>
  <si>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t>Працевлаштовані                         (гр.2+ гр.3)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</si>
  <si>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</si>
  <si>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</si>
  <si>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</si>
  <si>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</si>
  <si>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самостійно                               (у т.ч. за дог. ЦПХ)</t>
  </si>
  <si>
    <r>
      <rPr>
        <sz val="11"/>
        <rFont val="Times New Roman"/>
        <family val="1"/>
      </rPr>
      <t xml:space="preserve"> у тому числі: </t>
    </r>
    <r>
      <rPr>
        <b/>
        <sz val="12"/>
        <rFont val="Times New Roman"/>
        <family val="1"/>
      </rPr>
      <t>за видами економічної діяльності</t>
    </r>
  </si>
  <si>
    <r>
      <t xml:space="preserve">у тому числі: </t>
    </r>
    <r>
      <rPr>
        <b/>
        <sz val="12"/>
        <rFont val="Times New Roman"/>
        <family val="1"/>
      </rPr>
      <t>за професійними групами (за місцем працевлаштування)</t>
    </r>
  </si>
  <si>
    <r>
      <t xml:space="preserve">у тому числі: </t>
    </r>
    <r>
      <rPr>
        <b/>
        <sz val="12"/>
        <rFont val="Times New Roman"/>
        <family val="1"/>
      </rPr>
      <t>за професійними групами</t>
    </r>
  </si>
  <si>
    <t>у січні-березні 2020 року</t>
  </si>
  <si>
    <t>Кількість безробітних, працевлаштованих за направленням  Дніпропетровською обласною службою зайнятості,
з числа внутрішньо переміщених осіб
у січні-березні 2020 року</t>
  </si>
  <si>
    <t>Кількість безробітних, працевлаштованих за направленням  Дніпропетровською обласною службою зайнятості,
з числа внутрішньо переміщених осіб
за січень-березень 2020 року</t>
  </si>
  <si>
    <t>за січень-березень 2019-2020 року</t>
  </si>
  <si>
    <t>особи</t>
  </si>
  <si>
    <t xml:space="preserve">Отримували послуги (усього) 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</si>
  <si>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</si>
  <si>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</si>
  <si>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Проходили                                         професійне навчання</t>
  </si>
  <si>
    <t>Рівень охоплення професійним навчанням</t>
  </si>
  <si>
    <t>Всього брали участь у громадських роботах та інших роботах тимчасового характеру</t>
  </si>
  <si>
    <t>Отримували послуги служби зайнятості (усього)                                    на кінець періоду</t>
  </si>
  <si>
    <t>Мали статус безробітного                         на кінець періоду</t>
  </si>
  <si>
    <t>2019 р.</t>
  </si>
  <si>
    <t>2020 р.</t>
  </si>
  <si>
    <t>у % 2020         до 2019</t>
  </si>
  <si>
    <t>2013 р.</t>
  </si>
  <si>
    <t>2014 р.</t>
  </si>
  <si>
    <t>+ 1100грн.</t>
  </si>
  <si>
    <t>Кількість зареєстрованих безробітних Дніпропетровською обласною службою зайнятості з числа  внутрішньо переміщених осіб
станом на 01.04.2020 року</t>
  </si>
  <si>
    <t>Кількість зареєстрованих безробітних Дніпропетровською обласною службою зайнятості з числа внутрішньо переміщених осіб
станом на 01.04.2020 року</t>
  </si>
  <si>
    <t>Інформація щодо надання послуг особам Дніпропетровською обласною службою зайнятості, які  перебували на обліку,
з числа внутрішньо переміщених осіб
за січень-березень 2020 року</t>
  </si>
  <si>
    <t>Інформація про надання послуг Дніпропетровською службою зайнятості</t>
  </si>
  <si>
    <t>Усього за 2014 - 2020 рік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</si>
</sst>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yy"/>
    <numFmt numFmtId="181" formatCode="_-* #,##0_р_._-;\-* #,##0_р_._-;_-* &quot;-&quot;_р_._-;_-@_-"/>
    <numFmt numFmtId="182" formatCode="_-* ###,0&quot;.&quot;00_р_._-;\-* ###,0&quot;.&quot;00_р_._-;_-* &quot;-&quot;??_р_._-;_-@_-"/>
    <numFmt numFmtId="183" formatCode="_(* ###,0&quot;.&quot;00_);_(* \(###,0&quot;.&quot;00\);_(* &quot;-&quot;??_);_(@_)"/>
    <numFmt numFmtId="184" formatCode="0.0"/>
    <numFmt numFmtId="185" formatCode="#,##0&quot;грн.&quot;;\-#,##0&quot;грн.&quot;"/>
    <numFmt numFmtId="186" formatCode="#,##0&quot;грн.&quot;;[Red]\-#,##0&quot;грн.&quot;"/>
    <numFmt numFmtId="187" formatCode="#,##0.00&quot;грн.&quot;;\-#,##0.00&quot;грн.&quot;"/>
    <numFmt numFmtId="188" formatCode="#,##0.00&quot;грн.&quot;;[Red]\-#,##0.00&quot;грн.&quot;"/>
    <numFmt numFmtId="189" formatCode="_-* #,##0&quot;грн.&quot;_-;\-* #,##0&quot;грн.&quot;_-;_-* &quot;-&quot;&quot;грн.&quot;_-;_-@_-"/>
    <numFmt numFmtId="190" formatCode="_-* #,##0_г_р_н_._-;\-* #,##0_г_р_н_._-;_-* &quot;-&quot;_г_р_н_._-;_-@_-"/>
    <numFmt numFmtId="191" formatCode="_-* #,##0.00&quot;грн.&quot;_-;\-* #,##0.00&quot;грн.&quot;_-;_-* &quot;-&quot;??&quot;грн.&quot;_-;_-@_-"/>
    <numFmt numFmtId="192" formatCode="_-* #,##0.00_г_р_н_._-;\-* #,##0.00_г_р_н_._-;_-* &quot;-&quot;??_г_р_н_._-;_-@_-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_-* #,##0\ &quot;РУБ.&quot;_-;\-* #,##0\ &quot;РУБ.&quot;_-;_-* &quot;-&quot;\ &quot;РУБ.&quot;_-;_-@_-"/>
    <numFmt numFmtId="201" formatCode="_-* #,##0\ _Р_У_Б_._-;\-* #,##0\ _Р_У_Б_._-;_-* &quot;-&quot;\ _Р_У_Б_._-;_-@_-"/>
    <numFmt numFmtId="202" formatCode="_-* #,##0.00\ &quot;РУБ.&quot;_-;\-* #,##0.00\ &quot;РУБ.&quot;_-;_-* &quot;-&quot;??\ &quot;РУБ.&quot;_-;_-@_-"/>
    <numFmt numFmtId="203" formatCode="_-* #,##0.00\ _Р_У_Б_._-;\-* #,##0.00\ _Р_У_Б_._-;_-* &quot;-&quot;??\ _Р_У_Б_._-;_-@_-"/>
    <numFmt numFmtId="204" formatCode="_(* #,##0.00_);_(* \(#,##0.00\);_(* &quot;-&quot;??_);_(@_)"/>
    <numFmt numFmtId="205" formatCode="#,##0\ &quot;грн.&quot;"/>
    <numFmt numFmtId="206" formatCode="#,##0.00\ &quot;грн.&quot;"/>
    <numFmt numFmtId="207" formatCode="#,##0.0"/>
  </numFmts>
  <fonts count="7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2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b/>
      <i/>
      <sz val="14"/>
      <name val="Times New Roman Cyr"/>
      <family val="0"/>
    </font>
    <font>
      <i/>
      <sz val="11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11" borderId="0" applyNumberFormat="0" applyBorder="0" applyAlignment="0" applyProtection="0"/>
    <xf numFmtId="0" fontId="4" fillId="10" borderId="1" applyNumberFormat="0" applyAlignment="0" applyProtection="0"/>
    <xf numFmtId="0" fontId="5" fillId="25" borderId="2" applyNumberFormat="0" applyAlignment="0" applyProtection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7" applyNumberFormat="0" applyFill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0" fontId="16" fillId="4" borderId="8" applyNumberFormat="0" applyFont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180" fontId="2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3" fontId="20" fillId="0" borderId="0" applyFont="0" applyFill="0" applyBorder="0" applyProtection="0">
      <alignment horizontal="right"/>
    </xf>
    <xf numFmtId="49" fontId="20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13" fillId="5" borderId="1" applyNumberFormat="0" applyAlignment="0" applyProtection="0"/>
    <xf numFmtId="0" fontId="17" fillId="14" borderId="9" applyNumberFormat="0" applyAlignment="0" applyProtection="0"/>
    <xf numFmtId="0" fontId="22" fillId="14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0" borderId="10" applyNumberFormat="0" applyFill="0" applyAlignment="0" applyProtection="0"/>
    <xf numFmtId="0" fontId="5" fillId="25" borderId="2" applyNumberFormat="0" applyAlignment="0" applyProtection="0"/>
    <xf numFmtId="0" fontId="1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2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14" applyNumberFormat="0" applyFill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9" fillId="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1" fillId="0" borderId="0" xfId="134" applyFont="1">
      <alignment/>
      <protection/>
    </xf>
    <xf numFmtId="0" fontId="33" fillId="0" borderId="0" xfId="134" applyFont="1" applyAlignment="1">
      <alignment horizontal="right"/>
      <protection/>
    </xf>
    <xf numFmtId="0" fontId="34" fillId="0" borderId="0" xfId="134" applyFont="1" applyAlignment="1">
      <alignment horizontal="right"/>
      <protection/>
    </xf>
    <xf numFmtId="0" fontId="31" fillId="0" borderId="0" xfId="134" applyFont="1" applyAlignment="1">
      <alignment horizontal="center" vertical="center" wrapText="1"/>
      <protection/>
    </xf>
    <xf numFmtId="0" fontId="38" fillId="0" borderId="3" xfId="134" applyFont="1" applyBorder="1" applyAlignment="1">
      <alignment horizontal="center"/>
      <protection/>
    </xf>
    <xf numFmtId="0" fontId="36" fillId="0" borderId="0" xfId="134" applyFont="1">
      <alignment/>
      <protection/>
    </xf>
    <xf numFmtId="3" fontId="35" fillId="0" borderId="3" xfId="134" applyNumberFormat="1" applyFont="1" applyFill="1" applyBorder="1" applyAlignment="1">
      <alignment horizontal="center"/>
      <protection/>
    </xf>
    <xf numFmtId="0" fontId="31" fillId="0" borderId="0" xfId="134" applyFont="1" applyAlignment="1">
      <alignment wrapText="1"/>
      <protection/>
    </xf>
    <xf numFmtId="0" fontId="36" fillId="0" borderId="0" xfId="134" applyFont="1" applyFill="1" applyAlignment="1">
      <alignment wrapText="1"/>
      <protection/>
    </xf>
    <xf numFmtId="0" fontId="36" fillId="0" borderId="0" xfId="134" applyFont="1" applyAlignment="1">
      <alignment wrapText="1"/>
      <protection/>
    </xf>
    <xf numFmtId="0" fontId="42" fillId="0" borderId="0" xfId="135" applyFont="1">
      <alignment/>
      <protection/>
    </xf>
    <xf numFmtId="0" fontId="45" fillId="0" borderId="0" xfId="135" applyFont="1" applyAlignment="1">
      <alignment horizontal="center" vertical="center" wrapText="1"/>
      <protection/>
    </xf>
    <xf numFmtId="0" fontId="34" fillId="0" borderId="0" xfId="135" applyFont="1" applyAlignment="1">
      <alignment horizontal="right" vertical="center" wrapText="1"/>
      <protection/>
    </xf>
    <xf numFmtId="0" fontId="42" fillId="0" borderId="0" xfId="138" applyFont="1" applyAlignment="1">
      <alignment vertical="center" wrapText="1"/>
      <protection/>
    </xf>
    <xf numFmtId="0" fontId="38" fillId="0" borderId="0" xfId="138" applyFont="1" applyAlignment="1">
      <alignment vertical="center" wrapText="1"/>
      <protection/>
    </xf>
    <xf numFmtId="0" fontId="38" fillId="0" borderId="0" xfId="138" applyFont="1" applyBorder="1" applyAlignment="1">
      <alignment vertical="center" wrapText="1"/>
      <protection/>
    </xf>
    <xf numFmtId="0" fontId="45" fillId="0" borderId="3" xfId="138" applyFont="1" applyFill="1" applyBorder="1" applyAlignment="1">
      <alignment horizontal="left" vertical="center" wrapText="1"/>
      <protection/>
    </xf>
    <xf numFmtId="1" fontId="45" fillId="0" borderId="15" xfId="138" applyNumberFormat="1" applyFont="1" applyFill="1" applyBorder="1" applyAlignment="1">
      <alignment horizontal="center" vertical="center" wrapText="1"/>
      <protection/>
    </xf>
    <xf numFmtId="1" fontId="45" fillId="0" borderId="3" xfId="138" applyNumberFormat="1" applyFont="1" applyFill="1" applyBorder="1" applyAlignment="1">
      <alignment horizontal="center" vertical="center" wrapText="1"/>
      <protection/>
    </xf>
    <xf numFmtId="184" fontId="48" fillId="0" borderId="3" xfId="138" applyNumberFormat="1" applyFont="1" applyFill="1" applyBorder="1" applyAlignment="1">
      <alignment horizontal="center" vertical="center" wrapText="1"/>
      <protection/>
    </xf>
    <xf numFmtId="0" fontId="49" fillId="0" borderId="3" xfId="138" applyFont="1" applyFill="1" applyBorder="1" applyAlignment="1">
      <alignment vertical="center" wrapText="1"/>
      <protection/>
    </xf>
    <xf numFmtId="1" fontId="49" fillId="0" borderId="15" xfId="138" applyNumberFormat="1" applyFont="1" applyFill="1" applyBorder="1" applyAlignment="1">
      <alignment horizontal="center" vertical="center" wrapText="1"/>
      <protection/>
    </xf>
    <xf numFmtId="1" fontId="49" fillId="0" borderId="3" xfId="138" applyNumberFormat="1" applyFont="1" applyFill="1" applyBorder="1" applyAlignment="1">
      <alignment horizontal="center" vertical="center" wrapText="1"/>
      <protection/>
    </xf>
    <xf numFmtId="0" fontId="49" fillId="0" borderId="3" xfId="138" applyFont="1" applyFill="1" applyBorder="1" applyAlignment="1">
      <alignment horizontal="left" vertical="center" wrapText="1"/>
      <protection/>
    </xf>
    <xf numFmtId="0" fontId="45" fillId="0" borderId="3" xfId="138" applyFont="1" applyFill="1" applyBorder="1" applyAlignment="1">
      <alignment vertical="center" wrapText="1"/>
      <protection/>
    </xf>
    <xf numFmtId="1" fontId="45" fillId="0" borderId="3" xfId="135" applyNumberFormat="1" applyFont="1" applyFill="1" applyBorder="1" applyAlignment="1">
      <alignment horizontal="center" vertical="center" wrapText="1"/>
      <protection/>
    </xf>
    <xf numFmtId="0" fontId="42" fillId="0" borderId="0" xfId="138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0" fillId="10" borderId="0" xfId="138" applyFont="1" applyFill="1" applyBorder="1" applyAlignment="1">
      <alignment wrapText="1"/>
      <protection/>
    </xf>
    <xf numFmtId="0" fontId="50" fillId="0" borderId="0" xfId="135" applyFont="1" applyAlignment="1">
      <alignment horizontal="center"/>
      <protection/>
    </xf>
    <xf numFmtId="3" fontId="51" fillId="10" borderId="17" xfId="135" applyNumberFormat="1" applyFont="1" applyFill="1" applyBorder="1" applyAlignment="1">
      <alignment wrapText="1"/>
      <protection/>
    </xf>
    <xf numFmtId="0" fontId="42" fillId="0" borderId="0" xfId="138" applyFont="1" applyAlignment="1">
      <alignment wrapText="1"/>
      <protection/>
    </xf>
    <xf numFmtId="0" fontId="42" fillId="0" borderId="0" xfId="138" applyFont="1" applyBorder="1" applyAlignment="1">
      <alignment wrapText="1"/>
      <protection/>
    </xf>
    <xf numFmtId="0" fontId="52" fillId="0" borderId="3" xfId="135" applyFont="1" applyFill="1" applyBorder="1" applyAlignment="1">
      <alignment horizontal="center" vertical="center" wrapText="1"/>
      <protection/>
    </xf>
    <xf numFmtId="0" fontId="52" fillId="0" borderId="3" xfId="138" applyFont="1" applyFill="1" applyBorder="1" applyAlignment="1">
      <alignment horizontal="center" vertical="center" wrapText="1"/>
      <protection/>
    </xf>
    <xf numFmtId="0" fontId="46" fillId="0" borderId="3" xfId="138" applyFont="1" applyFill="1" applyBorder="1" applyAlignment="1">
      <alignment horizontal="center" vertical="center" wrapText="1"/>
      <protection/>
    </xf>
    <xf numFmtId="49" fontId="45" fillId="0" borderId="3" xfId="135" applyNumberFormat="1" applyFont="1" applyFill="1" applyBorder="1" applyAlignment="1">
      <alignment horizontal="center" vertical="center" wrapText="1"/>
      <protection/>
    </xf>
    <xf numFmtId="49" fontId="48" fillId="0" borderId="3" xfId="135" applyNumberFormat="1" applyFont="1" applyFill="1" applyBorder="1" applyAlignment="1">
      <alignment horizontal="center" vertical="center" wrapText="1"/>
      <protection/>
    </xf>
    <xf numFmtId="0" fontId="42" fillId="0" borderId="0" xfId="135" applyFont="1" applyFill="1">
      <alignment/>
      <protection/>
    </xf>
    <xf numFmtId="205" fontId="45" fillId="0" borderId="3" xfId="135" applyNumberFormat="1" applyFont="1" applyFill="1" applyBorder="1" applyAlignment="1">
      <alignment horizontal="center" vertical="center" wrapText="1"/>
      <protection/>
    </xf>
    <xf numFmtId="0" fontId="41" fillId="0" borderId="3" xfId="0" applyFont="1" applyFill="1" applyBorder="1" applyAlignment="1">
      <alignment horizontal="left" vertical="center"/>
    </xf>
    <xf numFmtId="0" fontId="36" fillId="0" borderId="18" xfId="0" applyFont="1" applyBorder="1" applyAlignment="1">
      <alignment horizontal="left" vertical="center" wrapText="1"/>
    </xf>
    <xf numFmtId="0" fontId="36" fillId="0" borderId="3" xfId="136" applyFont="1" applyFill="1" applyBorder="1">
      <alignment/>
      <protection/>
    </xf>
    <xf numFmtId="0" fontId="36" fillId="0" borderId="3" xfId="136" applyFont="1" applyBorder="1">
      <alignment/>
      <protection/>
    </xf>
    <xf numFmtId="0" fontId="36" fillId="0" borderId="3" xfId="136" applyFont="1" applyBorder="1" applyAlignment="1">
      <alignment horizontal="left"/>
      <protection/>
    </xf>
    <xf numFmtId="3" fontId="40" fillId="0" borderId="3" xfId="134" applyNumberFormat="1" applyFont="1" applyFill="1" applyBorder="1" applyAlignment="1">
      <alignment horizontal="center" vertical="center"/>
      <protection/>
    </xf>
    <xf numFmtId="0" fontId="42" fillId="0" borderId="0" xfId="131" applyFont="1">
      <alignment/>
      <protection/>
    </xf>
    <xf numFmtId="0" fontId="30" fillId="0" borderId="0" xfId="131" applyFont="1" applyAlignment="1">
      <alignment vertical="center" wrapText="1"/>
      <protection/>
    </xf>
    <xf numFmtId="0" fontId="36" fillId="0" borderId="0" xfId="131" applyFont="1">
      <alignment/>
      <protection/>
    </xf>
    <xf numFmtId="0" fontId="30" fillId="0" borderId="16" xfId="131" applyFont="1" applyBorder="1" applyAlignment="1">
      <alignment vertical="top" wrapText="1"/>
      <protection/>
    </xf>
    <xf numFmtId="0" fontId="31" fillId="0" borderId="0" xfId="131" applyFont="1">
      <alignment/>
      <protection/>
    </xf>
    <xf numFmtId="0" fontId="34" fillId="0" borderId="0" xfId="131" applyFont="1">
      <alignment/>
      <protection/>
    </xf>
    <xf numFmtId="0" fontId="53" fillId="0" borderId="3" xfId="131" applyFont="1" applyBorder="1" applyAlignment="1">
      <alignment horizontal="center" vertical="center" textRotation="90" wrapText="1"/>
      <protection/>
    </xf>
    <xf numFmtId="0" fontId="53" fillId="0" borderId="15" xfId="131" applyFont="1" applyBorder="1" applyAlignment="1">
      <alignment horizontal="center" vertical="center" textRotation="90" wrapText="1"/>
      <protection/>
    </xf>
    <xf numFmtId="0" fontId="53" fillId="0" borderId="3" xfId="131" applyFont="1" applyFill="1" applyBorder="1" applyAlignment="1">
      <alignment horizontal="center" vertical="center" textRotation="90" wrapText="1"/>
      <protection/>
    </xf>
    <xf numFmtId="0" fontId="54" fillId="0" borderId="18" xfId="131" applyFont="1" applyBorder="1" applyAlignment="1">
      <alignment horizontal="center" vertical="center" wrapText="1"/>
      <protection/>
    </xf>
    <xf numFmtId="0" fontId="54" fillId="0" borderId="3" xfId="131" applyNumberFormat="1" applyFont="1" applyBorder="1" applyAlignment="1">
      <alignment horizontal="center" vertical="center"/>
      <protection/>
    </xf>
    <xf numFmtId="0" fontId="54" fillId="0" borderId="0" xfId="131" applyFont="1" applyAlignment="1">
      <alignment horizontal="center" vertical="center"/>
      <protection/>
    </xf>
    <xf numFmtId="3" fontId="41" fillId="0" borderId="18" xfId="131" applyNumberFormat="1" applyFont="1" applyBorder="1" applyAlignment="1">
      <alignment horizontal="center" vertical="center"/>
      <protection/>
    </xf>
    <xf numFmtId="0" fontId="41" fillId="0" borderId="0" xfId="131" applyFont="1" applyAlignment="1">
      <alignment horizontal="right" vertical="center"/>
      <protection/>
    </xf>
    <xf numFmtId="0" fontId="42" fillId="0" borderId="3" xfId="131" applyFont="1" applyBorder="1" applyAlignment="1">
      <alignment horizontal="center"/>
      <protection/>
    </xf>
    <xf numFmtId="0" fontId="53" fillId="0" borderId="3" xfId="131" applyFont="1" applyBorder="1" applyAlignment="1">
      <alignment horizontal="center" vertical="center" wrapText="1"/>
      <protection/>
    </xf>
    <xf numFmtId="0" fontId="42" fillId="0" borderId="3" xfId="131" applyFont="1" applyBorder="1" applyAlignment="1">
      <alignment horizontal="center" vertical="center"/>
      <protection/>
    </xf>
    <xf numFmtId="0" fontId="30" fillId="0" borderId="0" xfId="131" applyFont="1" applyAlignment="1">
      <alignment vertical="center"/>
      <protection/>
    </xf>
    <xf numFmtId="0" fontId="45" fillId="0" borderId="0" xfId="131" applyFont="1" applyBorder="1" applyAlignment="1">
      <alignment vertical="top" wrapText="1"/>
      <protection/>
    </xf>
    <xf numFmtId="0" fontId="30" fillId="0" borderId="0" xfId="131" applyFont="1" applyBorder="1" applyAlignment="1">
      <alignment horizontal="center" vertical="top" wrapText="1"/>
      <protection/>
    </xf>
    <xf numFmtId="0" fontId="42" fillId="0" borderId="3" xfId="131" applyFont="1" applyBorder="1" applyAlignment="1">
      <alignment horizontal="center" vertical="center" wrapText="1"/>
      <protection/>
    </xf>
    <xf numFmtId="0" fontId="41" fillId="0" borderId="0" xfId="131" applyFont="1" applyAlignment="1">
      <alignment vertical="top" wrapText="1"/>
      <protection/>
    </xf>
    <xf numFmtId="0" fontId="54" fillId="0" borderId="3" xfId="131" applyFont="1" applyBorder="1" applyAlignment="1">
      <alignment horizontal="center" vertical="center"/>
      <protection/>
    </xf>
    <xf numFmtId="0" fontId="54" fillId="0" borderId="0" xfId="131" applyFont="1" applyAlignment="1">
      <alignment horizontal="center" vertical="center" wrapText="1"/>
      <protection/>
    </xf>
    <xf numFmtId="0" fontId="36" fillId="0" borderId="0" xfId="131" applyFont="1" applyAlignment="1">
      <alignment horizontal="right" vertical="center"/>
      <protection/>
    </xf>
    <xf numFmtId="0" fontId="36" fillId="0" borderId="3" xfId="131" applyFont="1" applyBorder="1" applyAlignment="1">
      <alignment horizontal="center"/>
      <protection/>
    </xf>
    <xf numFmtId="0" fontId="55" fillId="0" borderId="0" xfId="131" applyFont="1" applyBorder="1" applyAlignment="1">
      <alignment horizontal="center" vertical="top" wrapText="1"/>
      <protection/>
    </xf>
    <xf numFmtId="0" fontId="42" fillId="0" borderId="19" xfId="131" applyFont="1" applyBorder="1" applyAlignment="1">
      <alignment horizontal="center" vertical="center" wrapText="1"/>
      <protection/>
    </xf>
    <xf numFmtId="0" fontId="42" fillId="0" borderId="20" xfId="131" applyFont="1" applyBorder="1" applyAlignment="1">
      <alignment horizontal="center" vertical="center" wrapText="1"/>
      <protection/>
    </xf>
    <xf numFmtId="0" fontId="42" fillId="0" borderId="21" xfId="131" applyFont="1" applyFill="1" applyBorder="1" applyAlignment="1">
      <alignment horizontal="center" vertical="center" wrapText="1"/>
      <protection/>
    </xf>
    <xf numFmtId="0" fontId="54" fillId="0" borderId="3" xfId="131" applyNumberFormat="1" applyFont="1" applyBorder="1" applyAlignment="1" applyProtection="1">
      <alignment horizontal="center" vertical="center"/>
      <protection locked="0"/>
    </xf>
    <xf numFmtId="3" fontId="41" fillId="0" borderId="18" xfId="131" applyNumberFormat="1" applyFont="1" applyBorder="1" applyAlignment="1" applyProtection="1">
      <alignment horizontal="center" vertical="center"/>
      <protection locked="0"/>
    </xf>
    <xf numFmtId="0" fontId="36" fillId="0" borderId="0" xfId="131" applyFont="1" applyAlignment="1">
      <alignment vertical="center"/>
      <protection/>
    </xf>
    <xf numFmtId="0" fontId="37" fillId="0" borderId="3" xfId="131" applyFont="1" applyBorder="1" applyAlignment="1">
      <alignment horizontal="center"/>
      <protection/>
    </xf>
    <xf numFmtId="1" fontId="42" fillId="0" borderId="0" xfId="131" applyNumberFormat="1" applyFont="1" applyProtection="1">
      <alignment/>
      <protection locked="0"/>
    </xf>
    <xf numFmtId="1" fontId="41" fillId="0" borderId="16" xfId="131" applyNumberFormat="1" applyFont="1" applyBorder="1" applyAlignment="1" applyProtection="1">
      <alignment vertical="top"/>
      <protection locked="0"/>
    </xf>
    <xf numFmtId="1" fontId="50" fillId="0" borderId="16" xfId="131" applyNumberFormat="1" applyFont="1" applyFill="1" applyBorder="1" applyAlignment="1" applyProtection="1">
      <alignment horizontal="center"/>
      <protection locked="0"/>
    </xf>
    <xf numFmtId="1" fontId="42" fillId="0" borderId="0" xfId="131" applyNumberFormat="1" applyFont="1" applyFill="1" applyProtection="1">
      <alignment/>
      <protection locked="0"/>
    </xf>
    <xf numFmtId="1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2" fillId="0" borderId="3" xfId="0" applyNumberFormat="1" applyFont="1" applyFill="1" applyBorder="1" applyAlignment="1" applyProtection="1">
      <alignment horizontal="center" vertical="center" wrapText="1"/>
      <protection/>
    </xf>
    <xf numFmtId="1" fontId="54" fillId="0" borderId="0" xfId="0" applyNumberFormat="1" applyFont="1" applyBorder="1" applyAlignment="1" applyProtection="1">
      <alignment/>
      <protection locked="0"/>
    </xf>
    <xf numFmtId="1" fontId="54" fillId="0" borderId="3" xfId="131" applyNumberFormat="1" applyFont="1" applyFill="1" applyBorder="1" applyAlignment="1" applyProtection="1">
      <alignment horizontal="center" vertical="center"/>
      <protection/>
    </xf>
    <xf numFmtId="1" fontId="54" fillId="0" borderId="3" xfId="131" applyNumberFormat="1" applyFont="1" applyBorder="1" applyAlignment="1" applyProtection="1">
      <alignment horizontal="center" vertical="center"/>
      <protection/>
    </xf>
    <xf numFmtId="1" fontId="54" fillId="0" borderId="0" xfId="131" applyNumberFormat="1" applyFont="1" applyAlignment="1" applyProtection="1">
      <alignment vertical="center"/>
      <protection locked="0"/>
    </xf>
    <xf numFmtId="1" fontId="41" fillId="0" borderId="18" xfId="131" applyNumberFormat="1" applyFont="1" applyBorder="1" applyAlignment="1">
      <alignment horizontal="center" vertical="center"/>
      <protection/>
    </xf>
    <xf numFmtId="1" fontId="41" fillId="0" borderId="0" xfId="131" applyNumberFormat="1" applyFont="1" applyFill="1" applyBorder="1" applyAlignment="1" applyProtection="1">
      <alignment horizontal="right" vertical="center"/>
      <protection locked="0"/>
    </xf>
    <xf numFmtId="1" fontId="36" fillId="0" borderId="3" xfId="131" applyNumberFormat="1" applyFont="1" applyFill="1" applyBorder="1" applyAlignment="1" applyProtection="1">
      <alignment horizontal="center" vertical="center"/>
      <protection locked="0"/>
    </xf>
    <xf numFmtId="1" fontId="42" fillId="0" borderId="0" xfId="131" applyNumberFormat="1" applyFont="1" applyBorder="1" applyAlignment="1" applyProtection="1">
      <alignment/>
      <protection locked="0"/>
    </xf>
    <xf numFmtId="1" fontId="36" fillId="0" borderId="0" xfId="131" applyNumberFormat="1" applyFont="1" applyBorder="1" applyAlignment="1" applyProtection="1">
      <alignment/>
      <protection locked="0"/>
    </xf>
    <xf numFmtId="1" fontId="36" fillId="0" borderId="0" xfId="131" applyNumberFormat="1" applyFont="1" applyFill="1" applyBorder="1" applyAlignment="1" applyProtection="1">
      <alignment horizontal="center" vertical="center"/>
      <protection locked="0"/>
    </xf>
    <xf numFmtId="1" fontId="36" fillId="0" borderId="0" xfId="131" applyNumberFormat="1" applyFont="1" applyFill="1" applyBorder="1" applyAlignment="1" applyProtection="1">
      <alignment/>
      <protection locked="0"/>
    </xf>
    <xf numFmtId="3" fontId="52" fillId="0" borderId="3" xfId="135" applyNumberFormat="1" applyFont="1" applyFill="1" applyBorder="1" applyAlignment="1">
      <alignment horizontal="center" vertical="center" wrapText="1"/>
      <protection/>
    </xf>
    <xf numFmtId="0" fontId="57" fillId="0" borderId="0" xfId="139" applyFont="1" applyFill="1" applyBorder="1" applyAlignment="1">
      <alignment vertical="top" wrapText="1"/>
      <protection/>
    </xf>
    <xf numFmtId="0" fontId="59" fillId="0" borderId="0" xfId="139" applyFont="1" applyFill="1" applyBorder="1">
      <alignment/>
      <protection/>
    </xf>
    <xf numFmtId="0" fontId="60" fillId="0" borderId="16" xfId="139" applyFont="1" applyFill="1" applyBorder="1" applyAlignment="1">
      <alignment horizontal="center" vertical="top"/>
      <protection/>
    </xf>
    <xf numFmtId="0" fontId="62" fillId="0" borderId="0" xfId="139" applyFont="1" applyFill="1" applyAlignment="1">
      <alignment/>
      <protection/>
    </xf>
    <xf numFmtId="0" fontId="62" fillId="0" borderId="0" xfId="139" applyFont="1" applyFill="1" applyAlignment="1">
      <alignment vertical="top"/>
      <protection/>
    </xf>
    <xf numFmtId="0" fontId="60" fillId="0" borderId="0" xfId="139" applyFont="1" applyFill="1" applyBorder="1" applyAlignment="1">
      <alignment horizontal="center" vertical="top"/>
      <protection/>
    </xf>
    <xf numFmtId="0" fontId="63" fillId="0" borderId="0" xfId="139" applyFont="1" applyFill="1" applyAlignment="1">
      <alignment vertical="top"/>
      <protection/>
    </xf>
    <xf numFmtId="0" fontId="66" fillId="0" borderId="0" xfId="139" applyFont="1" applyFill="1" applyAlignment="1">
      <alignment horizontal="center" vertical="center" wrapText="1"/>
      <protection/>
    </xf>
    <xf numFmtId="0" fontId="53" fillId="0" borderId="3" xfId="139" applyFont="1" applyFill="1" applyBorder="1" applyAlignment="1">
      <alignment horizontal="center" vertical="center" wrapText="1"/>
      <protection/>
    </xf>
    <xf numFmtId="0" fontId="66" fillId="0" borderId="0" xfId="139" applyFont="1" applyFill="1" applyAlignment="1">
      <alignment vertical="center" wrapText="1"/>
      <protection/>
    </xf>
    <xf numFmtId="0" fontId="64" fillId="0" borderId="3" xfId="139" applyFont="1" applyFill="1" applyBorder="1" applyAlignment="1">
      <alignment horizontal="center" vertical="center" wrapText="1"/>
      <protection/>
    </xf>
    <xf numFmtId="1" fontId="64" fillId="0" borderId="3" xfId="139" applyNumberFormat="1" applyFont="1" applyFill="1" applyBorder="1" applyAlignment="1">
      <alignment horizontal="center" vertical="center" wrapText="1"/>
      <protection/>
    </xf>
    <xf numFmtId="0" fontId="64" fillId="0" borderId="0" xfId="139" applyFont="1" applyFill="1" applyAlignment="1">
      <alignment vertical="center" wrapText="1"/>
      <protection/>
    </xf>
    <xf numFmtId="3" fontId="67" fillId="0" borderId="3" xfId="139" applyNumberFormat="1" applyFont="1" applyFill="1" applyBorder="1" applyAlignment="1">
      <alignment horizontal="center" vertical="center"/>
      <protection/>
    </xf>
    <xf numFmtId="207" fontId="67" fillId="0" borderId="3" xfId="139" applyNumberFormat="1" applyFont="1" applyFill="1" applyBorder="1" applyAlignment="1">
      <alignment horizontal="center" vertical="center"/>
      <protection/>
    </xf>
    <xf numFmtId="184" fontId="67" fillId="0" borderId="3" xfId="139" applyNumberFormat="1" applyFont="1" applyFill="1" applyBorder="1" applyAlignment="1">
      <alignment horizontal="center" vertical="center"/>
      <protection/>
    </xf>
    <xf numFmtId="0" fontId="67" fillId="0" borderId="0" xfId="139" applyFont="1" applyFill="1">
      <alignment/>
      <protection/>
    </xf>
    <xf numFmtId="0" fontId="67" fillId="0" borderId="0" xfId="139" applyFont="1" applyFill="1" applyAlignment="1">
      <alignment horizontal="center" vertical="top"/>
      <protection/>
    </xf>
    <xf numFmtId="0" fontId="68" fillId="0" borderId="0" xfId="139" applyFont="1" applyFill="1">
      <alignment/>
      <protection/>
    </xf>
    <xf numFmtId="0" fontId="69" fillId="0" borderId="0" xfId="139" applyFont="1" applyFill="1">
      <alignment/>
      <protection/>
    </xf>
    <xf numFmtId="0" fontId="69" fillId="0" borderId="0" xfId="137" applyFont="1" applyFill="1">
      <alignment/>
      <protection/>
    </xf>
    <xf numFmtId="0" fontId="63" fillId="0" borderId="0" xfId="139" applyFont="1" applyFill="1">
      <alignment/>
      <protection/>
    </xf>
    <xf numFmtId="0" fontId="68" fillId="0" borderId="0" xfId="139" applyFont="1" applyFill="1">
      <alignment/>
      <protection/>
    </xf>
    <xf numFmtId="0" fontId="53" fillId="0" borderId="0" xfId="137" applyFont="1" applyFill="1">
      <alignment/>
      <protection/>
    </xf>
    <xf numFmtId="0" fontId="36" fillId="0" borderId="18" xfId="0" applyFont="1" applyBorder="1" applyAlignment="1">
      <alignment horizontal="left" vertical="center"/>
    </xf>
    <xf numFmtId="1" fontId="52" fillId="0" borderId="3" xfId="135" applyNumberFormat="1" applyFont="1" applyFill="1" applyBorder="1" applyAlignment="1">
      <alignment horizontal="center" vertical="center" wrapText="1"/>
      <protection/>
    </xf>
    <xf numFmtId="3" fontId="37" fillId="0" borderId="3" xfId="134" applyNumberFormat="1" applyFont="1" applyFill="1" applyBorder="1" applyAlignment="1">
      <alignment horizontal="center"/>
      <protection/>
    </xf>
    <xf numFmtId="0" fontId="45" fillId="0" borderId="15" xfId="135" applyFont="1" applyFill="1" applyBorder="1" applyAlignment="1">
      <alignment horizontal="left" vertical="center" wrapText="1"/>
      <protection/>
    </xf>
    <xf numFmtId="0" fontId="45" fillId="0" borderId="17" xfId="135" applyFont="1" applyFill="1" applyBorder="1" applyAlignment="1">
      <alignment horizontal="left" vertical="center" wrapText="1"/>
      <protection/>
    </xf>
    <xf numFmtId="49" fontId="45" fillId="10" borderId="3" xfId="135" applyNumberFormat="1" applyFont="1" applyFill="1" applyBorder="1" applyAlignment="1">
      <alignment horizontal="center" vertical="center" wrapText="1"/>
      <protection/>
    </xf>
    <xf numFmtId="0" fontId="30" fillId="10" borderId="15" xfId="138" applyFont="1" applyFill="1" applyBorder="1" applyAlignment="1">
      <alignment horizontal="center" wrapText="1"/>
      <protection/>
    </xf>
    <xf numFmtId="0" fontId="30" fillId="10" borderId="17" xfId="138" applyFont="1" applyFill="1" applyBorder="1" applyAlignment="1">
      <alignment horizontal="center" wrapText="1"/>
      <protection/>
    </xf>
    <xf numFmtId="0" fontId="30" fillId="0" borderId="18" xfId="138" applyFont="1" applyFill="1" applyBorder="1" applyAlignment="1">
      <alignment horizontal="center" vertical="center" wrapText="1"/>
      <protection/>
    </xf>
    <xf numFmtId="0" fontId="30" fillId="0" borderId="22" xfId="138" applyFont="1" applyFill="1" applyBorder="1" applyAlignment="1">
      <alignment horizontal="center" vertical="center" wrapText="1"/>
      <protection/>
    </xf>
    <xf numFmtId="0" fontId="32" fillId="0" borderId="18" xfId="138" applyFont="1" applyFill="1" applyBorder="1" applyAlignment="1">
      <alignment horizontal="center" vertical="center" wrapText="1"/>
      <protection/>
    </xf>
    <xf numFmtId="0" fontId="32" fillId="0" borderId="22" xfId="138" applyFont="1" applyFill="1" applyBorder="1" applyAlignment="1">
      <alignment horizontal="center" vertical="center" wrapText="1"/>
      <protection/>
    </xf>
    <xf numFmtId="3" fontId="51" fillId="10" borderId="17" xfId="135" applyNumberFormat="1" applyFont="1" applyFill="1" applyBorder="1" applyAlignment="1">
      <alignment horizontal="center" vertical="center" wrapText="1"/>
      <protection/>
    </xf>
    <xf numFmtId="0" fontId="45" fillId="10" borderId="15" xfId="138" applyFont="1" applyFill="1" applyBorder="1" applyAlignment="1">
      <alignment horizontal="left" vertical="center" wrapText="1"/>
      <protection/>
    </xf>
    <xf numFmtId="0" fontId="45" fillId="10" borderId="17" xfId="138" applyFont="1" applyFill="1" applyBorder="1" applyAlignment="1">
      <alignment horizontal="left" vertical="center" wrapText="1"/>
      <protection/>
    </xf>
    <xf numFmtId="0" fontId="44" fillId="0" borderId="0" xfId="135" applyFont="1" applyAlignment="1">
      <alignment horizontal="center" vertical="center" wrapText="1"/>
      <protection/>
    </xf>
    <xf numFmtId="0" fontId="34" fillId="0" borderId="16" xfId="135" applyFont="1" applyBorder="1" applyAlignment="1">
      <alignment horizontal="right" vertical="center" wrapText="1"/>
      <protection/>
    </xf>
    <xf numFmtId="0" fontId="45" fillId="0" borderId="18" xfId="135" applyFont="1" applyFill="1" applyBorder="1" applyAlignment="1">
      <alignment horizontal="center" vertical="center" wrapText="1"/>
      <protection/>
    </xf>
    <xf numFmtId="0" fontId="45" fillId="0" borderId="23" xfId="135" applyFont="1" applyFill="1" applyBorder="1" applyAlignment="1">
      <alignment horizontal="center" vertical="center" wrapText="1"/>
      <protection/>
    </xf>
    <xf numFmtId="0" fontId="45" fillId="0" borderId="22" xfId="135" applyFont="1" applyFill="1" applyBorder="1" applyAlignment="1">
      <alignment horizontal="center" vertical="center" wrapText="1"/>
      <protection/>
    </xf>
    <xf numFmtId="0" fontId="45" fillId="0" borderId="3" xfId="135" applyFont="1" applyFill="1" applyBorder="1" applyAlignment="1">
      <alignment horizontal="center" vertical="center" wrapText="1"/>
      <protection/>
    </xf>
    <xf numFmtId="0" fontId="45" fillId="10" borderId="3" xfId="135" applyFont="1" applyFill="1" applyBorder="1" applyAlignment="1">
      <alignment horizontal="center" vertical="center" wrapText="1"/>
      <protection/>
    </xf>
    <xf numFmtId="0" fontId="46" fillId="10" borderId="3" xfId="135" applyFont="1" applyFill="1" applyBorder="1" applyAlignment="1">
      <alignment horizontal="center" vertical="center" wrapText="1"/>
      <protection/>
    </xf>
    <xf numFmtId="0" fontId="30" fillId="10" borderId="3" xfId="138" applyFont="1" applyFill="1" applyBorder="1" applyAlignment="1">
      <alignment horizontal="center" vertical="center" wrapText="1"/>
      <protection/>
    </xf>
    <xf numFmtId="0" fontId="64" fillId="0" borderId="18" xfId="139" applyFont="1" applyFill="1" applyBorder="1" applyAlignment="1">
      <alignment horizontal="center" vertical="center" wrapText="1"/>
      <protection/>
    </xf>
    <xf numFmtId="0" fontId="64" fillId="0" borderId="23" xfId="139" applyFont="1" applyFill="1" applyBorder="1" applyAlignment="1">
      <alignment horizontal="center" vertical="center" wrapText="1"/>
      <protection/>
    </xf>
    <xf numFmtId="0" fontId="64" fillId="0" borderId="22" xfId="139" applyFont="1" applyFill="1" applyBorder="1" applyAlignment="1">
      <alignment horizontal="center" vertical="center" wrapText="1"/>
      <protection/>
    </xf>
    <xf numFmtId="0" fontId="63" fillId="0" borderId="3" xfId="139" applyFont="1" applyFill="1" applyBorder="1" applyAlignment="1">
      <alignment horizontal="center" vertical="center" wrapText="1"/>
      <protection/>
    </xf>
    <xf numFmtId="0" fontId="53" fillId="0" borderId="3" xfId="139" applyFont="1" applyFill="1" applyBorder="1" applyAlignment="1">
      <alignment horizontal="center" vertical="center" wrapText="1"/>
      <protection/>
    </xf>
    <xf numFmtId="0" fontId="67" fillId="0" borderId="3" xfId="139" applyFont="1" applyFill="1" applyBorder="1" applyAlignment="1">
      <alignment horizontal="center" vertical="center" wrapText="1"/>
      <protection/>
    </xf>
    <xf numFmtId="0" fontId="58" fillId="0" borderId="0" xfId="139" applyFont="1" applyFill="1" applyBorder="1" applyAlignment="1">
      <alignment horizontal="center" vertical="top" wrapText="1"/>
      <protection/>
    </xf>
    <xf numFmtId="0" fontId="61" fillId="0" borderId="16" xfId="139" applyFont="1" applyFill="1" applyBorder="1" applyAlignment="1">
      <alignment horizontal="center" vertical="top"/>
      <protection/>
    </xf>
    <xf numFmtId="0" fontId="65" fillId="0" borderId="3" xfId="139" applyFont="1" applyFill="1" applyBorder="1" applyAlignment="1">
      <alignment horizontal="center" vertical="center" wrapText="1"/>
      <protection/>
    </xf>
    <xf numFmtId="0" fontId="63" fillId="0" borderId="15" xfId="139" applyFont="1" applyFill="1" applyBorder="1" applyAlignment="1">
      <alignment horizontal="center" vertical="center" wrapText="1"/>
      <protection/>
    </xf>
    <xf numFmtId="0" fontId="63" fillId="0" borderId="17" xfId="139" applyFont="1" applyFill="1" applyBorder="1" applyAlignment="1">
      <alignment horizontal="center" vertical="center" wrapText="1"/>
      <protection/>
    </xf>
    <xf numFmtId="0" fontId="63" fillId="0" borderId="24" xfId="139" applyFont="1" applyFill="1" applyBorder="1" applyAlignment="1">
      <alignment horizontal="center" vertical="center" wrapText="1"/>
      <protection/>
    </xf>
    <xf numFmtId="0" fontId="36" fillId="0" borderId="18" xfId="134" applyFont="1" applyBorder="1" applyAlignment="1">
      <alignment horizontal="center" vertical="center" wrapText="1"/>
      <protection/>
    </xf>
    <xf numFmtId="0" fontId="36" fillId="0" borderId="22" xfId="134" applyFont="1" applyBorder="1" applyAlignment="1">
      <alignment horizontal="center" vertical="center" wrapText="1"/>
      <protection/>
    </xf>
    <xf numFmtId="0" fontId="45" fillId="0" borderId="0" xfId="134" applyFont="1" applyAlignment="1">
      <alignment horizontal="center" vertical="center" wrapText="1"/>
      <protection/>
    </xf>
    <xf numFmtId="0" fontId="43" fillId="0" borderId="0" xfId="134" applyFont="1" applyAlignment="1">
      <alignment horizontal="center" vertical="center" wrapText="1"/>
      <protection/>
    </xf>
    <xf numFmtId="0" fontId="31" fillId="0" borderId="3" xfId="134" applyFont="1" applyBorder="1" applyAlignment="1">
      <alignment horizontal="center"/>
      <protection/>
    </xf>
    <xf numFmtId="0" fontId="36" fillId="0" borderId="3" xfId="134" applyFont="1" applyBorder="1" applyAlignment="1">
      <alignment horizontal="center" vertical="center" wrapText="1"/>
      <protection/>
    </xf>
    <xf numFmtId="0" fontId="36" fillId="10" borderId="18" xfId="134" applyFont="1" applyFill="1" applyBorder="1" applyAlignment="1">
      <alignment horizontal="center" vertical="center" wrapText="1"/>
      <protection/>
    </xf>
    <xf numFmtId="0" fontId="36" fillId="10" borderId="22" xfId="134" applyFont="1" applyFill="1" applyBorder="1" applyAlignment="1">
      <alignment horizontal="center" vertical="center" wrapText="1"/>
      <protection/>
    </xf>
    <xf numFmtId="0" fontId="45" fillId="0" borderId="0" xfId="131" applyFont="1" applyAlignment="1">
      <alignment horizontal="center" vertical="center" wrapText="1"/>
      <protection/>
    </xf>
    <xf numFmtId="0" fontId="30" fillId="0" borderId="16" xfId="131" applyFont="1" applyBorder="1" applyAlignment="1">
      <alignment horizontal="center" vertical="top" wrapText="1"/>
      <protection/>
    </xf>
    <xf numFmtId="0" fontId="41" fillId="0" borderId="18" xfId="131" applyFont="1" applyFill="1" applyBorder="1" applyAlignment="1">
      <alignment horizontal="center"/>
      <protection/>
    </xf>
    <xf numFmtId="0" fontId="50" fillId="0" borderId="22" xfId="131" applyFont="1" applyFill="1" applyBorder="1" applyAlignment="1">
      <alignment horizontal="center"/>
      <protection/>
    </xf>
    <xf numFmtId="0" fontId="42" fillId="0" borderId="18" xfId="131" applyFont="1" applyBorder="1" applyAlignment="1">
      <alignment horizontal="center" vertical="center" wrapText="1"/>
      <protection/>
    </xf>
    <xf numFmtId="0" fontId="42" fillId="0" borderId="22" xfId="131" applyFont="1" applyBorder="1" applyAlignment="1">
      <alignment horizontal="center" vertical="center" wrapText="1"/>
      <protection/>
    </xf>
    <xf numFmtId="0" fontId="39" fillId="0" borderId="3" xfId="131" applyFont="1" applyBorder="1" applyAlignment="1">
      <alignment horizontal="center" vertical="center"/>
      <protection/>
    </xf>
    <xf numFmtId="0" fontId="39" fillId="0" borderId="18" xfId="131" applyFont="1" applyBorder="1" applyAlignment="1">
      <alignment horizontal="center" vertical="center"/>
      <protection/>
    </xf>
    <xf numFmtId="0" fontId="37" fillId="0" borderId="3" xfId="131" applyFont="1" applyBorder="1" applyAlignment="1">
      <alignment horizontal="center" vertical="center"/>
      <protection/>
    </xf>
    <xf numFmtId="0" fontId="45" fillId="0" borderId="0" xfId="131" applyFont="1" applyAlignment="1">
      <alignment horizontal="center" vertical="center"/>
      <protection/>
    </xf>
    <xf numFmtId="0" fontId="45" fillId="0" borderId="16" xfId="131" applyFont="1" applyBorder="1" applyAlignment="1">
      <alignment horizontal="center" vertical="center"/>
      <protection/>
    </xf>
    <xf numFmtId="0" fontId="45" fillId="0" borderId="18" xfId="131" applyFont="1" applyBorder="1" applyAlignment="1">
      <alignment horizontal="center" vertical="top" wrapText="1"/>
      <protection/>
    </xf>
    <xf numFmtId="0" fontId="45" fillId="0" borderId="22" xfId="131" applyFont="1" applyBorder="1" applyAlignment="1">
      <alignment horizontal="center" vertical="top" wrapText="1"/>
      <protection/>
    </xf>
    <xf numFmtId="0" fontId="42" fillId="0" borderId="3" xfId="131" applyFont="1" applyBorder="1" applyAlignment="1">
      <alignment horizontal="center" vertical="center" wrapText="1"/>
      <protection/>
    </xf>
    <xf numFmtId="0" fontId="41" fillId="0" borderId="3" xfId="131" applyFont="1" applyBorder="1" applyAlignment="1">
      <alignment horizontal="center" vertical="center"/>
      <protection/>
    </xf>
    <xf numFmtId="0" fontId="30" fillId="0" borderId="0" xfId="131" applyFont="1" applyAlignment="1">
      <alignment horizontal="center" vertical="center" wrapText="1"/>
      <protection/>
    </xf>
    <xf numFmtId="0" fontId="30" fillId="0" borderId="0" xfId="131" applyFont="1" applyAlignment="1">
      <alignment horizontal="center" vertical="center"/>
      <protection/>
    </xf>
    <xf numFmtId="0" fontId="41" fillId="0" borderId="18" xfId="131" applyFont="1" applyBorder="1" applyAlignment="1">
      <alignment horizontal="center"/>
      <protection/>
    </xf>
    <xf numFmtId="0" fontId="50" fillId="0" borderId="22" xfId="131" applyFont="1" applyBorder="1" applyAlignment="1">
      <alignment horizontal="center"/>
      <protection/>
    </xf>
    <xf numFmtId="0" fontId="50" fillId="0" borderId="3" xfId="131" applyFont="1" applyBorder="1" applyAlignment="1">
      <alignment horizontal="center" vertical="center" wrapText="1"/>
      <protection/>
    </xf>
    <xf numFmtId="0" fontId="42" fillId="0" borderId="15" xfId="131" applyFont="1" applyBorder="1" applyAlignment="1">
      <alignment horizontal="center" vertical="center"/>
      <protection/>
    </xf>
    <xf numFmtId="0" fontId="42" fillId="0" borderId="17" xfId="131" applyFont="1" applyBorder="1" applyAlignment="1">
      <alignment horizontal="center" vertical="center"/>
      <protection/>
    </xf>
    <xf numFmtId="0" fontId="42" fillId="0" borderId="24" xfId="131" applyFont="1" applyBorder="1" applyAlignment="1">
      <alignment horizontal="center" vertical="center"/>
      <protection/>
    </xf>
    <xf numFmtId="1" fontId="30" fillId="0" borderId="0" xfId="131" applyNumberFormat="1" applyFont="1" applyBorder="1" applyAlignment="1" applyProtection="1">
      <alignment horizontal="center" wrapText="1"/>
      <protection locked="0"/>
    </xf>
    <xf numFmtId="1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2" fillId="0" borderId="3" xfId="0" applyNumberFormat="1" applyFont="1" applyFill="1" applyBorder="1" applyAlignment="1" applyProtection="1">
      <alignment horizontal="center" vertical="center" wrapText="1"/>
      <protection/>
    </xf>
    <xf numFmtId="1" fontId="39" fillId="0" borderId="23" xfId="131" applyNumberFormat="1" applyFont="1" applyBorder="1" applyAlignment="1" applyProtection="1">
      <alignment horizontal="center"/>
      <protection locked="0"/>
    </xf>
    <xf numFmtId="1" fontId="39" fillId="0" borderId="22" xfId="131" applyNumberFormat="1" applyFont="1" applyBorder="1" applyAlignment="1" applyProtection="1">
      <alignment horizontal="center"/>
      <protection locked="0"/>
    </xf>
    <xf numFmtId="3" fontId="63" fillId="0" borderId="3" xfId="139" applyNumberFormat="1" applyFont="1" applyFill="1" applyBorder="1" applyAlignment="1">
      <alignment horizontal="center" vertical="center"/>
      <protection/>
    </xf>
    <xf numFmtId="3" fontId="39" fillId="0" borderId="3" xfId="134" applyNumberFormat="1" applyFont="1" applyFill="1" applyBorder="1" applyAlignment="1">
      <alignment horizontal="center"/>
      <protection/>
    </xf>
    <xf numFmtId="207" fontId="63" fillId="0" borderId="3" xfId="139" applyNumberFormat="1" applyFont="1" applyFill="1" applyBorder="1" applyAlignment="1">
      <alignment horizontal="center" vertical="center"/>
      <protection/>
    </xf>
    <xf numFmtId="184" fontId="63" fillId="0" borderId="3" xfId="139" applyNumberFormat="1" applyFont="1" applyFill="1" applyBorder="1" applyAlignment="1">
      <alignment horizontal="center" vertical="center"/>
      <protection/>
    </xf>
  </cellXfs>
  <cellStyles count="14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Заголовок 1" xfId="112"/>
    <cellStyle name="Заголовок 2" xfId="113"/>
    <cellStyle name="Заголовок 3" xfId="114"/>
    <cellStyle name="Заголовок 4" xfId="115"/>
    <cellStyle name="Звичайний 2" xfId="116"/>
    <cellStyle name="Звичайний 2 2" xfId="117"/>
    <cellStyle name="Звичайний 3" xfId="118"/>
    <cellStyle name="Звичайний 4" xfId="119"/>
    <cellStyle name="Звичайний 5" xfId="120"/>
    <cellStyle name="Звичайний 6" xfId="121"/>
    <cellStyle name="Звичайний_Ostan 2006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3" xfId="129"/>
    <cellStyle name="Обычный 2_01_ВПО_2018" xfId="130"/>
    <cellStyle name="Обычный 2_vpo_01_2020_Украіна" xfId="131"/>
    <cellStyle name="Обычный 3" xfId="132"/>
    <cellStyle name="Обычный 6" xfId="133"/>
    <cellStyle name="Обычный_12.01.2015" xfId="134"/>
    <cellStyle name="Обычный_4 категории вмесмте СОЦ_УРАЗЛИВІ__ТАБО_4 категорії Квота!!!_2014 рік" xfId="135"/>
    <cellStyle name="Обычный_Iнвалiди" xfId="136"/>
    <cellStyle name="Обычный_АктЗах_5%квот Оксана" xfId="137"/>
    <cellStyle name="Обычный_Перевірка_Молодь_до 18 років" xfId="138"/>
    <cellStyle name="Обычный_Табл. 3.15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Стиль 1" xfId="146"/>
    <cellStyle name="Текст предупреждения" xfId="147"/>
    <cellStyle name="Тысячи [0]_Анализ" xfId="148"/>
    <cellStyle name="Тысячи_Анализ" xfId="149"/>
    <cellStyle name="Comma" xfId="150"/>
    <cellStyle name="Comma [0]" xfId="151"/>
    <cellStyle name="ФинᎰнсовый_Лист1 (3)_1" xfId="152"/>
    <cellStyle name="Хороший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\Personal\&#1057;&#1090;&#1072;&#1090;&#1080;&#1089;&#1090;&#1080;&#1082;&#1072;\2020\&#1055;&#1077;&#1088;&#1077;&#1089;&#1077;&#1083;&#1077;&#1085;&#1094;&#1110;\03_&#1042;&#1055;&#1054;_2020_&#1079;&#1072;&#1092;&#1110;&#1082;&#1089;&#1086;&#1074;&#1072;&#1085;&#1110;\&#1042;&#1055;&#1054;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PO1"/>
    </sheetNames>
    <sheetDataSet>
      <sheetData sheetId="0">
        <row r="9">
          <cell r="T9">
            <v>230</v>
          </cell>
          <cell r="U9">
            <v>179</v>
          </cell>
          <cell r="Y9">
            <v>4665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="70" zoomScaleNormal="70" zoomScaleSheetLayoutView="70" zoomScalePageLayoutView="0" workbookViewId="0" topLeftCell="A1">
      <selection activeCell="N8" sqref="N8"/>
    </sheetView>
  </sheetViews>
  <sheetFormatPr defaultColWidth="9.28125" defaultRowHeight="15"/>
  <cols>
    <col min="1" max="1" width="44.421875" style="11" customWidth="1"/>
    <col min="2" max="2" width="22.8515625" style="11" customWidth="1"/>
    <col min="3" max="3" width="21.8515625" style="11" customWidth="1"/>
    <col min="4" max="5" width="12.8515625" style="11" customWidth="1"/>
    <col min="6" max="6" width="10.7109375" style="11" customWidth="1"/>
    <col min="7" max="7" width="16.7109375" style="11" customWidth="1"/>
    <col min="8" max="8" width="15.140625" style="11" customWidth="1"/>
    <col min="9" max="9" width="18.421875" style="11" customWidth="1"/>
    <col min="10" max="10" width="4.00390625" style="11" customWidth="1"/>
    <col min="11" max="16384" width="9.28125" style="11" customWidth="1"/>
  </cols>
  <sheetData>
    <row r="1" spans="1:9" ht="31.5" customHeight="1">
      <c r="A1" s="139" t="s">
        <v>133</v>
      </c>
      <c r="B1" s="139"/>
      <c r="C1" s="139"/>
      <c r="D1" s="139"/>
      <c r="E1" s="139"/>
      <c r="F1" s="139"/>
      <c r="G1" s="139"/>
      <c r="H1" s="139"/>
      <c r="I1" s="139"/>
    </row>
    <row r="2" spans="1:9" ht="22.5" customHeight="1">
      <c r="A2" s="139" t="s">
        <v>12</v>
      </c>
      <c r="B2" s="139"/>
      <c r="C2" s="139"/>
      <c r="D2" s="139"/>
      <c r="E2" s="139"/>
      <c r="F2" s="139"/>
      <c r="G2" s="139"/>
      <c r="H2" s="139"/>
      <c r="I2" s="139"/>
    </row>
    <row r="3" spans="1:9" ht="20.25">
      <c r="A3" s="12"/>
      <c r="B3" s="12"/>
      <c r="C3" s="13"/>
      <c r="D3" s="140" t="s">
        <v>0</v>
      </c>
      <c r="E3" s="140"/>
      <c r="F3" s="140"/>
      <c r="G3" s="140"/>
      <c r="H3" s="140"/>
      <c r="I3" s="140"/>
    </row>
    <row r="4" spans="1:9" ht="27" customHeight="1">
      <c r="A4" s="141"/>
      <c r="B4" s="144" t="s">
        <v>134</v>
      </c>
      <c r="C4" s="144"/>
      <c r="D4" s="145" t="s">
        <v>44</v>
      </c>
      <c r="E4" s="145" t="s">
        <v>48</v>
      </c>
      <c r="F4" s="146" t="s">
        <v>13</v>
      </c>
      <c r="G4" s="129" t="s">
        <v>49</v>
      </c>
      <c r="H4" s="129" t="s">
        <v>50</v>
      </c>
      <c r="I4" s="147" t="s">
        <v>13</v>
      </c>
    </row>
    <row r="5" spans="1:255" ht="10.5" customHeight="1">
      <c r="A5" s="142"/>
      <c r="B5" s="132" t="s">
        <v>22</v>
      </c>
      <c r="C5" s="134" t="s">
        <v>14</v>
      </c>
      <c r="D5" s="145"/>
      <c r="E5" s="145"/>
      <c r="F5" s="146"/>
      <c r="G5" s="129"/>
      <c r="H5" s="129"/>
      <c r="I5" s="14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95.25" customHeight="1">
      <c r="A6" s="143"/>
      <c r="B6" s="133"/>
      <c r="C6" s="135"/>
      <c r="D6" s="145"/>
      <c r="E6" s="145"/>
      <c r="F6" s="146"/>
      <c r="G6" s="129"/>
      <c r="H6" s="129"/>
      <c r="I6" s="147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30.75" customHeight="1">
      <c r="A7" s="17" t="s">
        <v>15</v>
      </c>
      <c r="B7" s="18">
        <v>9506</v>
      </c>
      <c r="C7" s="18">
        <v>7631</v>
      </c>
      <c r="D7" s="19">
        <v>1152</v>
      </c>
      <c r="E7" s="19">
        <v>949</v>
      </c>
      <c r="F7" s="20">
        <v>82.4</v>
      </c>
      <c r="G7" s="19">
        <v>511</v>
      </c>
      <c r="H7" s="19">
        <v>493</v>
      </c>
      <c r="I7" s="20">
        <v>96.5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30.75" customHeight="1">
      <c r="A8" s="21" t="s">
        <v>2</v>
      </c>
      <c r="B8" s="22">
        <v>6778</v>
      </c>
      <c r="C8" s="22">
        <v>6249</v>
      </c>
      <c r="D8" s="23">
        <v>918</v>
      </c>
      <c r="E8" s="23">
        <v>753</v>
      </c>
      <c r="F8" s="20">
        <v>82</v>
      </c>
      <c r="G8" s="23">
        <v>383</v>
      </c>
      <c r="H8" s="23">
        <v>354</v>
      </c>
      <c r="I8" s="20">
        <v>92.4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37.5" customHeight="1">
      <c r="A9" s="24" t="s">
        <v>16</v>
      </c>
      <c r="B9" s="22">
        <v>4871</v>
      </c>
      <c r="C9" s="22">
        <v>4436</v>
      </c>
      <c r="D9" s="23">
        <v>624</v>
      </c>
      <c r="E9" s="23">
        <v>546</v>
      </c>
      <c r="F9" s="20">
        <v>87.5</v>
      </c>
      <c r="G9" s="23">
        <v>298</v>
      </c>
      <c r="H9" s="23">
        <v>265</v>
      </c>
      <c r="I9" s="20">
        <v>88.9</v>
      </c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61.5" customHeight="1">
      <c r="A10" s="25" t="s">
        <v>17</v>
      </c>
      <c r="B10" s="18">
        <v>3587</v>
      </c>
      <c r="C10" s="18">
        <v>3134</v>
      </c>
      <c r="D10" s="26">
        <v>435</v>
      </c>
      <c r="E10" s="26">
        <v>342</v>
      </c>
      <c r="F10" s="20">
        <v>78.6</v>
      </c>
      <c r="G10" s="19">
        <v>89</v>
      </c>
      <c r="H10" s="19">
        <v>71</v>
      </c>
      <c r="I10" s="20">
        <v>79.8</v>
      </c>
      <c r="J10" s="1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28" customFormat="1" ht="42.75" customHeight="1">
      <c r="A11" s="25" t="s">
        <v>4</v>
      </c>
      <c r="B11" s="18">
        <v>526</v>
      </c>
      <c r="C11" s="18">
        <v>508</v>
      </c>
      <c r="D11" s="26">
        <v>60</v>
      </c>
      <c r="E11" s="26">
        <v>75</v>
      </c>
      <c r="F11" s="20">
        <v>125</v>
      </c>
      <c r="G11" s="19">
        <v>33</v>
      </c>
      <c r="H11" s="19">
        <v>24</v>
      </c>
      <c r="I11" s="20">
        <v>72.7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29" customFormat="1" ht="63" customHeight="1">
      <c r="A12" s="25" t="s">
        <v>18</v>
      </c>
      <c r="B12" s="18">
        <v>706</v>
      </c>
      <c r="C12" s="18">
        <v>610</v>
      </c>
      <c r="D12" s="26">
        <v>58</v>
      </c>
      <c r="E12" s="26">
        <v>43</v>
      </c>
      <c r="F12" s="20">
        <v>74.1</v>
      </c>
      <c r="G12" s="19">
        <v>19</v>
      </c>
      <c r="H12" s="19">
        <v>12</v>
      </c>
      <c r="I12" s="20">
        <v>63.2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28.5" customHeight="1">
      <c r="A13" s="30"/>
      <c r="B13" s="31"/>
      <c r="C13" s="32"/>
      <c r="D13" s="136"/>
      <c r="E13" s="136"/>
      <c r="F13" s="136"/>
      <c r="G13" s="136"/>
      <c r="H13" s="136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61.5" customHeight="1">
      <c r="A14" s="130"/>
      <c r="B14" s="131"/>
      <c r="C14" s="131"/>
      <c r="D14" s="36" t="s">
        <v>23</v>
      </c>
      <c r="E14" s="35" t="s">
        <v>45</v>
      </c>
      <c r="F14" s="36" t="s">
        <v>13</v>
      </c>
      <c r="G14" s="35" t="s">
        <v>51</v>
      </c>
      <c r="H14" s="35" t="s">
        <v>52</v>
      </c>
      <c r="I14" s="36" t="s">
        <v>13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30.75" customHeight="1">
      <c r="A15" s="137" t="s">
        <v>15</v>
      </c>
      <c r="B15" s="138"/>
      <c r="C15" s="138"/>
      <c r="D15" s="36">
        <v>327</v>
      </c>
      <c r="E15" s="35">
        <v>344</v>
      </c>
      <c r="F15" s="36">
        <f>E15/D15*100</f>
        <v>105.19877675840978</v>
      </c>
      <c r="G15" s="125">
        <v>350</v>
      </c>
      <c r="H15" s="99">
        <f>2!I7</f>
        <v>355</v>
      </c>
      <c r="I15" s="20">
        <f>ROUND(H15/G15*100,1)</f>
        <v>101.4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ht="33" customHeight="1">
      <c r="A16" s="137" t="s">
        <v>19</v>
      </c>
      <c r="B16" s="138"/>
      <c r="C16" s="138"/>
      <c r="D16" s="19">
        <v>235</v>
      </c>
      <c r="E16" s="26">
        <v>244</v>
      </c>
      <c r="F16" s="37">
        <v>103.8</v>
      </c>
      <c r="G16" s="26">
        <v>248</v>
      </c>
      <c r="H16" s="26">
        <f>'[4]VPO1'!$T$9</f>
        <v>230</v>
      </c>
      <c r="I16" s="20">
        <f>ROUND(H16/G16*100,1)</f>
        <v>92.7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26.25" customHeight="1">
      <c r="A17" s="127" t="s">
        <v>20</v>
      </c>
      <c r="B17" s="128"/>
      <c r="C17" s="128"/>
      <c r="D17" s="19">
        <v>167</v>
      </c>
      <c r="E17" s="26">
        <v>196</v>
      </c>
      <c r="F17" s="37">
        <v>117.4</v>
      </c>
      <c r="G17" s="26">
        <v>190</v>
      </c>
      <c r="H17" s="26">
        <f>'[4]VPO1'!$U$9</f>
        <v>179</v>
      </c>
      <c r="I17" s="20">
        <f>ROUND(H17/G17*100,1)</f>
        <v>94.2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42.75" customHeight="1">
      <c r="A18" s="127" t="s">
        <v>21</v>
      </c>
      <c r="B18" s="128"/>
      <c r="C18" s="128"/>
      <c r="D18" s="38" t="s">
        <v>24</v>
      </c>
      <c r="E18" s="38" t="s">
        <v>46</v>
      </c>
      <c r="F18" s="39" t="s">
        <v>47</v>
      </c>
      <c r="G18" s="41">
        <v>3565</v>
      </c>
      <c r="H18" s="41">
        <f>'[4]VPO1'!$Y$9</f>
        <v>4665</v>
      </c>
      <c r="I18" s="39" t="s">
        <v>129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8:9" ht="12.75">
      <c r="H19" s="40"/>
      <c r="I19" s="40"/>
    </row>
  </sheetData>
  <sheetProtection/>
  <mergeCells count="19">
    <mergeCell ref="A1:I1"/>
    <mergeCell ref="A2:I2"/>
    <mergeCell ref="D3:I3"/>
    <mergeCell ref="A4:A6"/>
    <mergeCell ref="B4:C4"/>
    <mergeCell ref="D4:D6"/>
    <mergeCell ref="E4:E6"/>
    <mergeCell ref="F4:F6"/>
    <mergeCell ref="G4:G6"/>
    <mergeCell ref="I4:I6"/>
    <mergeCell ref="A17:C17"/>
    <mergeCell ref="A18:C18"/>
    <mergeCell ref="H4:H6"/>
    <mergeCell ref="A14:C14"/>
    <mergeCell ref="B5:B6"/>
    <mergeCell ref="C5:C6"/>
    <mergeCell ref="D13:H13"/>
    <mergeCell ref="A16:C16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view="pageBreakPreview" zoomScale="80" zoomScaleSheetLayoutView="80" zoomScalePageLayoutView="0" workbookViewId="0" topLeftCell="A1">
      <selection activeCell="B7" sqref="B7:AA7"/>
    </sheetView>
  </sheetViews>
  <sheetFormatPr defaultColWidth="10.421875" defaultRowHeight="15"/>
  <cols>
    <col min="1" max="1" width="16.8515625" style="121" customWidth="1"/>
    <col min="2" max="2" width="8.57421875" style="121" customWidth="1"/>
    <col min="3" max="3" width="8.421875" style="121" customWidth="1"/>
    <col min="4" max="4" width="8.57421875" style="121" customWidth="1"/>
    <col min="5" max="6" width="8.28125" style="121" customWidth="1"/>
    <col min="7" max="9" width="7.57421875" style="121" customWidth="1"/>
    <col min="10" max="10" width="8.7109375" style="121" customWidth="1"/>
    <col min="11" max="11" width="9.00390625" style="121" customWidth="1"/>
    <col min="12" max="12" width="10.00390625" style="121" customWidth="1"/>
    <col min="13" max="13" width="7.57421875" style="121" customWidth="1"/>
    <col min="14" max="15" width="8.8515625" style="121" customWidth="1"/>
    <col min="16" max="16" width="7.8515625" style="121" customWidth="1"/>
    <col min="17" max="18" width="8.57421875" style="121" hidden="1" customWidth="1"/>
    <col min="19" max="19" width="10.7109375" style="121" customWidth="1"/>
    <col min="20" max="20" width="11.57421875" style="121" customWidth="1"/>
    <col min="21" max="21" width="10.8515625" style="121" customWidth="1"/>
    <col min="22" max="22" width="13.140625" style="121" customWidth="1"/>
    <col min="23" max="23" width="12.7109375" style="121" customWidth="1"/>
    <col min="24" max="24" width="11.421875" style="121" customWidth="1"/>
    <col min="25" max="26" width="10.421875" style="121" customWidth="1"/>
    <col min="27" max="27" width="11.8515625" style="121" customWidth="1"/>
    <col min="28" max="253" width="9.140625" style="121" customWidth="1"/>
    <col min="254" max="254" width="16.8515625" style="121" customWidth="1"/>
    <col min="255" max="16384" width="10.421875" style="121" customWidth="1"/>
  </cols>
  <sheetData>
    <row r="1" spans="1:27" s="101" customFormat="1" ht="60.75" customHeight="1">
      <c r="A1" s="100"/>
      <c r="B1" s="154" t="s">
        <v>53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106" customFormat="1" ht="15.75" customHeight="1">
      <c r="A2" s="102"/>
      <c r="B2" s="102"/>
      <c r="C2" s="155" t="s">
        <v>114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02"/>
      <c r="O2" s="102"/>
      <c r="P2" s="103" t="s">
        <v>115</v>
      </c>
      <c r="Q2" s="102"/>
      <c r="R2" s="102"/>
      <c r="S2" s="102"/>
      <c r="T2" s="102"/>
      <c r="U2" s="104"/>
      <c r="V2" s="105"/>
      <c r="W2" s="105"/>
      <c r="X2" s="105"/>
      <c r="Z2" s="105"/>
      <c r="AA2" s="103" t="s">
        <v>115</v>
      </c>
    </row>
    <row r="3" spans="1:27" s="107" customFormat="1" ht="51.75" customHeight="1">
      <c r="A3" s="148"/>
      <c r="B3" s="151" t="s">
        <v>116</v>
      </c>
      <c r="C3" s="151"/>
      <c r="D3" s="151"/>
      <c r="E3" s="151" t="s">
        <v>117</v>
      </c>
      <c r="F3" s="151"/>
      <c r="G3" s="151"/>
      <c r="H3" s="151" t="s">
        <v>3</v>
      </c>
      <c r="I3" s="151"/>
      <c r="J3" s="151"/>
      <c r="K3" s="151" t="s">
        <v>118</v>
      </c>
      <c r="L3" s="151"/>
      <c r="M3" s="151"/>
      <c r="N3" s="151" t="s">
        <v>119</v>
      </c>
      <c r="O3" s="151"/>
      <c r="P3" s="151"/>
      <c r="Q3" s="156" t="s">
        <v>120</v>
      </c>
      <c r="R3" s="156"/>
      <c r="S3" s="151" t="s">
        <v>121</v>
      </c>
      <c r="T3" s="151"/>
      <c r="U3" s="151"/>
      <c r="V3" s="157" t="s">
        <v>122</v>
      </c>
      <c r="W3" s="158"/>
      <c r="X3" s="159"/>
      <c r="Y3" s="151" t="s">
        <v>123</v>
      </c>
      <c r="Z3" s="151"/>
      <c r="AA3" s="151"/>
    </row>
    <row r="4" spans="1:27" s="109" customFormat="1" ht="21" customHeight="1">
      <c r="A4" s="149"/>
      <c r="B4" s="153" t="s">
        <v>124</v>
      </c>
      <c r="C4" s="153" t="s">
        <v>125</v>
      </c>
      <c r="D4" s="152" t="s">
        <v>126</v>
      </c>
      <c r="E4" s="153" t="s">
        <v>124</v>
      </c>
      <c r="F4" s="153" t="s">
        <v>125</v>
      </c>
      <c r="G4" s="152" t="s">
        <v>126</v>
      </c>
      <c r="H4" s="153" t="s">
        <v>124</v>
      </c>
      <c r="I4" s="153" t="s">
        <v>125</v>
      </c>
      <c r="J4" s="152" t="s">
        <v>126</v>
      </c>
      <c r="K4" s="153" t="s">
        <v>124</v>
      </c>
      <c r="L4" s="153" t="s">
        <v>125</v>
      </c>
      <c r="M4" s="152" t="s">
        <v>126</v>
      </c>
      <c r="N4" s="153" t="s">
        <v>124</v>
      </c>
      <c r="O4" s="153" t="s">
        <v>125</v>
      </c>
      <c r="P4" s="152" t="s">
        <v>126</v>
      </c>
      <c r="Q4" s="108" t="s">
        <v>127</v>
      </c>
      <c r="R4" s="108" t="s">
        <v>128</v>
      </c>
      <c r="S4" s="153" t="s">
        <v>124</v>
      </c>
      <c r="T4" s="153" t="s">
        <v>125</v>
      </c>
      <c r="U4" s="152" t="s">
        <v>126</v>
      </c>
      <c r="V4" s="153" t="s">
        <v>124</v>
      </c>
      <c r="W4" s="153" t="s">
        <v>125</v>
      </c>
      <c r="X4" s="152" t="s">
        <v>126</v>
      </c>
      <c r="Y4" s="153" t="s">
        <v>124</v>
      </c>
      <c r="Z4" s="153" t="s">
        <v>125</v>
      </c>
      <c r="AA4" s="152" t="s">
        <v>126</v>
      </c>
    </row>
    <row r="5" spans="1:27" s="109" customFormat="1" ht="15.75" customHeight="1">
      <c r="A5" s="150"/>
      <c r="B5" s="153"/>
      <c r="C5" s="153"/>
      <c r="D5" s="152"/>
      <c r="E5" s="153"/>
      <c r="F5" s="153"/>
      <c r="G5" s="152"/>
      <c r="H5" s="153"/>
      <c r="I5" s="153"/>
      <c r="J5" s="152"/>
      <c r="K5" s="153"/>
      <c r="L5" s="153"/>
      <c r="M5" s="152"/>
      <c r="N5" s="153"/>
      <c r="O5" s="153"/>
      <c r="P5" s="152"/>
      <c r="Q5" s="108"/>
      <c r="R5" s="108"/>
      <c r="S5" s="153"/>
      <c r="T5" s="153"/>
      <c r="U5" s="152"/>
      <c r="V5" s="153"/>
      <c r="W5" s="153"/>
      <c r="X5" s="152"/>
      <c r="Y5" s="153"/>
      <c r="Z5" s="153"/>
      <c r="AA5" s="152"/>
    </row>
    <row r="6" spans="1:27" s="112" customFormat="1" ht="11.25" customHeight="1">
      <c r="A6" s="110" t="s">
        <v>7</v>
      </c>
      <c r="B6" s="111">
        <v>1</v>
      </c>
      <c r="C6" s="111">
        <v>2</v>
      </c>
      <c r="D6" s="111">
        <v>3</v>
      </c>
      <c r="E6" s="111">
        <v>4</v>
      </c>
      <c r="F6" s="111">
        <v>5</v>
      </c>
      <c r="G6" s="111">
        <v>6</v>
      </c>
      <c r="H6" s="111">
        <v>7</v>
      </c>
      <c r="I6" s="111">
        <v>8</v>
      </c>
      <c r="J6" s="111">
        <v>9</v>
      </c>
      <c r="K6" s="111">
        <v>7</v>
      </c>
      <c r="L6" s="111">
        <v>8</v>
      </c>
      <c r="M6" s="111">
        <v>9</v>
      </c>
      <c r="N6" s="111">
        <v>13</v>
      </c>
      <c r="O6" s="111">
        <v>14</v>
      </c>
      <c r="P6" s="111">
        <v>15</v>
      </c>
      <c r="Q6" s="111">
        <v>16</v>
      </c>
      <c r="R6" s="111">
        <v>17</v>
      </c>
      <c r="S6" s="111">
        <v>18</v>
      </c>
      <c r="T6" s="111">
        <v>19</v>
      </c>
      <c r="U6" s="111">
        <v>20</v>
      </c>
      <c r="V6" s="111">
        <v>21</v>
      </c>
      <c r="W6" s="111">
        <v>22</v>
      </c>
      <c r="X6" s="111">
        <v>23</v>
      </c>
      <c r="Y6" s="111">
        <v>24</v>
      </c>
      <c r="Z6" s="111">
        <v>25</v>
      </c>
      <c r="AA6" s="111">
        <v>26</v>
      </c>
    </row>
    <row r="7" spans="1:27" s="116" customFormat="1" ht="16.5" customHeight="1">
      <c r="A7" s="42" t="s">
        <v>25</v>
      </c>
      <c r="B7" s="196">
        <v>511</v>
      </c>
      <c r="C7" s="197">
        <v>493</v>
      </c>
      <c r="D7" s="198">
        <f>C7/B7*100</f>
        <v>96.4774951076321</v>
      </c>
      <c r="E7" s="196">
        <v>383</v>
      </c>
      <c r="F7" s="197">
        <v>354</v>
      </c>
      <c r="G7" s="198">
        <f>F7/E7*100</f>
        <v>92.42819843342036</v>
      </c>
      <c r="H7" s="196">
        <v>298</v>
      </c>
      <c r="I7" s="197">
        <v>265</v>
      </c>
      <c r="J7" s="198">
        <f>I7/H7*100</f>
        <v>88.9261744966443</v>
      </c>
      <c r="K7" s="196">
        <v>89</v>
      </c>
      <c r="L7" s="196">
        <v>71</v>
      </c>
      <c r="M7" s="198">
        <f>L7/K7*100</f>
        <v>79.7752808988764</v>
      </c>
      <c r="N7" s="196">
        <v>33</v>
      </c>
      <c r="O7" s="196">
        <v>24</v>
      </c>
      <c r="P7" s="198">
        <f>O7/N7*100</f>
        <v>72.72727272727273</v>
      </c>
      <c r="Q7" s="199">
        <v>8.6</v>
      </c>
      <c r="R7" s="199">
        <v>6.8</v>
      </c>
      <c r="S7" s="196">
        <v>19</v>
      </c>
      <c r="T7" s="196">
        <v>12</v>
      </c>
      <c r="U7" s="198">
        <f>T7/S7*100</f>
        <v>63.1578947368421</v>
      </c>
      <c r="V7" s="196">
        <v>350</v>
      </c>
      <c r="W7" s="196">
        <v>355</v>
      </c>
      <c r="X7" s="198">
        <f>W7/V7*100</f>
        <v>101.42857142857142</v>
      </c>
      <c r="Y7" s="196">
        <v>248</v>
      </c>
      <c r="Z7" s="197">
        <v>230</v>
      </c>
      <c r="AA7" s="198">
        <f>Z7/Y7*100</f>
        <v>92.74193548387096</v>
      </c>
    </row>
    <row r="8" spans="1:27" s="116" customFormat="1" ht="16.5" customHeight="1">
      <c r="A8" s="124" t="s">
        <v>26</v>
      </c>
      <c r="B8" s="113">
        <v>191</v>
      </c>
      <c r="C8" s="126">
        <v>212</v>
      </c>
      <c r="D8" s="114">
        <v>110.99476439790577</v>
      </c>
      <c r="E8" s="113">
        <v>134</v>
      </c>
      <c r="F8" s="126">
        <v>143</v>
      </c>
      <c r="G8" s="114">
        <v>106.71641791044777</v>
      </c>
      <c r="H8" s="113">
        <v>113</v>
      </c>
      <c r="I8" s="126">
        <v>122</v>
      </c>
      <c r="J8" s="114">
        <v>107.9646017699115</v>
      </c>
      <c r="K8" s="113">
        <v>22</v>
      </c>
      <c r="L8" s="113">
        <v>26</v>
      </c>
      <c r="M8" s="114">
        <v>118.18181818181819</v>
      </c>
      <c r="N8" s="113">
        <v>13</v>
      </c>
      <c r="O8" s="113">
        <v>6</v>
      </c>
      <c r="P8" s="114">
        <v>46.15384615384615</v>
      </c>
      <c r="Q8" s="115">
        <v>9</v>
      </c>
      <c r="R8" s="115">
        <v>4.9</v>
      </c>
      <c r="S8" s="113">
        <v>3</v>
      </c>
      <c r="T8" s="113">
        <v>0</v>
      </c>
      <c r="U8" s="114">
        <v>0</v>
      </c>
      <c r="V8" s="113">
        <v>150</v>
      </c>
      <c r="W8" s="113">
        <v>165</v>
      </c>
      <c r="X8" s="114">
        <v>110</v>
      </c>
      <c r="Y8" s="113">
        <v>94</v>
      </c>
      <c r="Z8" s="126">
        <v>97</v>
      </c>
      <c r="AA8" s="114">
        <v>103.19148936170212</v>
      </c>
    </row>
    <row r="9" spans="1:27" s="117" customFormat="1" ht="16.5" customHeight="1">
      <c r="A9" s="44" t="s">
        <v>8</v>
      </c>
      <c r="B9" s="113">
        <v>52</v>
      </c>
      <c r="C9" s="126">
        <v>47</v>
      </c>
      <c r="D9" s="114">
        <v>90.38461538461539</v>
      </c>
      <c r="E9" s="113">
        <v>36</v>
      </c>
      <c r="F9" s="126">
        <v>32</v>
      </c>
      <c r="G9" s="114">
        <v>88.88888888888889</v>
      </c>
      <c r="H9" s="113">
        <v>31</v>
      </c>
      <c r="I9" s="126">
        <v>27</v>
      </c>
      <c r="J9" s="114">
        <v>87.09677419354838</v>
      </c>
      <c r="K9" s="113">
        <v>8</v>
      </c>
      <c r="L9" s="113">
        <v>5</v>
      </c>
      <c r="M9" s="114">
        <v>62.5</v>
      </c>
      <c r="N9" s="113">
        <v>2</v>
      </c>
      <c r="O9" s="113">
        <v>3</v>
      </c>
      <c r="P9" s="114">
        <v>150</v>
      </c>
      <c r="Q9" s="115">
        <v>4.9</v>
      </c>
      <c r="R9" s="115">
        <v>7.1</v>
      </c>
      <c r="S9" s="113">
        <v>1</v>
      </c>
      <c r="T9" s="113">
        <v>1</v>
      </c>
      <c r="U9" s="114">
        <v>100</v>
      </c>
      <c r="V9" s="113">
        <v>36</v>
      </c>
      <c r="W9" s="113">
        <v>35</v>
      </c>
      <c r="X9" s="114">
        <v>97.22222222222221</v>
      </c>
      <c r="Y9" s="113">
        <v>22</v>
      </c>
      <c r="Z9" s="126">
        <v>21</v>
      </c>
      <c r="AA9" s="114">
        <v>95.45454545454545</v>
      </c>
    </row>
    <row r="10" spans="1:27" s="116" customFormat="1" ht="16.5" customHeight="1">
      <c r="A10" s="45" t="s">
        <v>9</v>
      </c>
      <c r="B10" s="113">
        <v>51</v>
      </c>
      <c r="C10" s="126">
        <v>51</v>
      </c>
      <c r="D10" s="114">
        <v>100</v>
      </c>
      <c r="E10" s="113">
        <v>41</v>
      </c>
      <c r="F10" s="126">
        <v>31</v>
      </c>
      <c r="G10" s="114">
        <v>75.60975609756098</v>
      </c>
      <c r="H10" s="113">
        <v>31</v>
      </c>
      <c r="I10" s="126">
        <v>21</v>
      </c>
      <c r="J10" s="114">
        <v>67.74193548387096</v>
      </c>
      <c r="K10" s="113">
        <v>14</v>
      </c>
      <c r="L10" s="113">
        <v>4</v>
      </c>
      <c r="M10" s="114">
        <v>28.57142857142857</v>
      </c>
      <c r="N10" s="113">
        <v>6</v>
      </c>
      <c r="O10" s="113">
        <v>3</v>
      </c>
      <c r="P10" s="114">
        <v>50</v>
      </c>
      <c r="Q10" s="115">
        <v>8.6</v>
      </c>
      <c r="R10" s="115">
        <v>6.8</v>
      </c>
      <c r="S10" s="113">
        <v>4</v>
      </c>
      <c r="T10" s="113">
        <v>1</v>
      </c>
      <c r="U10" s="114">
        <v>25</v>
      </c>
      <c r="V10" s="113">
        <v>32</v>
      </c>
      <c r="W10" s="113">
        <v>41</v>
      </c>
      <c r="X10" s="114">
        <v>128.125</v>
      </c>
      <c r="Y10" s="113">
        <v>22</v>
      </c>
      <c r="Z10" s="126">
        <v>21</v>
      </c>
      <c r="AA10" s="114">
        <v>95.45454545454545</v>
      </c>
    </row>
    <row r="11" spans="1:27" s="116" customFormat="1" ht="16.5" customHeight="1">
      <c r="A11" s="45" t="s">
        <v>27</v>
      </c>
      <c r="B11" s="113">
        <v>4</v>
      </c>
      <c r="C11" s="126">
        <v>3</v>
      </c>
      <c r="D11" s="114">
        <v>75</v>
      </c>
      <c r="E11" s="113">
        <v>4</v>
      </c>
      <c r="F11" s="126">
        <v>3</v>
      </c>
      <c r="G11" s="114">
        <v>75</v>
      </c>
      <c r="H11" s="113">
        <v>3</v>
      </c>
      <c r="I11" s="126">
        <v>3</v>
      </c>
      <c r="J11" s="114">
        <v>100</v>
      </c>
      <c r="K11" s="113">
        <v>0</v>
      </c>
      <c r="L11" s="113">
        <v>0</v>
      </c>
      <c r="M11" s="114">
        <v>0</v>
      </c>
      <c r="N11" s="113">
        <v>0</v>
      </c>
      <c r="O11" s="113">
        <v>0</v>
      </c>
      <c r="P11" s="114">
        <v>0</v>
      </c>
      <c r="Q11" s="115">
        <v>18.8</v>
      </c>
      <c r="R11" s="115">
        <v>14.7</v>
      </c>
      <c r="S11" s="113">
        <v>0</v>
      </c>
      <c r="T11" s="113">
        <v>0</v>
      </c>
      <c r="U11" s="114">
        <v>0</v>
      </c>
      <c r="V11" s="113">
        <v>4</v>
      </c>
      <c r="W11" s="113">
        <v>3</v>
      </c>
      <c r="X11" s="114">
        <v>75</v>
      </c>
      <c r="Y11" s="113">
        <v>4</v>
      </c>
      <c r="Z11" s="126">
        <v>3</v>
      </c>
      <c r="AA11" s="114">
        <v>75</v>
      </c>
    </row>
    <row r="12" spans="1:27" s="116" customFormat="1" ht="16.5" customHeight="1">
      <c r="A12" s="45" t="s">
        <v>10</v>
      </c>
      <c r="B12" s="113">
        <v>39</v>
      </c>
      <c r="C12" s="126">
        <v>25</v>
      </c>
      <c r="D12" s="114">
        <v>64.1025641025641</v>
      </c>
      <c r="E12" s="113">
        <v>25</v>
      </c>
      <c r="F12" s="126">
        <v>18</v>
      </c>
      <c r="G12" s="114">
        <v>72</v>
      </c>
      <c r="H12" s="113">
        <v>18</v>
      </c>
      <c r="I12" s="126">
        <v>9</v>
      </c>
      <c r="J12" s="114">
        <v>50</v>
      </c>
      <c r="K12" s="113">
        <v>4</v>
      </c>
      <c r="L12" s="113">
        <v>2</v>
      </c>
      <c r="M12" s="114">
        <v>50</v>
      </c>
      <c r="N12" s="113">
        <v>2</v>
      </c>
      <c r="O12" s="113">
        <v>0</v>
      </c>
      <c r="P12" s="114">
        <v>0</v>
      </c>
      <c r="Q12" s="115">
        <v>5.6</v>
      </c>
      <c r="R12" s="115">
        <v>7.1</v>
      </c>
      <c r="S12" s="113">
        <v>3</v>
      </c>
      <c r="T12" s="113">
        <v>1</v>
      </c>
      <c r="U12" s="114">
        <v>33.33333333333333</v>
      </c>
      <c r="V12" s="113">
        <v>25</v>
      </c>
      <c r="W12" s="113">
        <v>17</v>
      </c>
      <c r="X12" s="114">
        <v>68</v>
      </c>
      <c r="Y12" s="113">
        <v>16</v>
      </c>
      <c r="Z12" s="126">
        <v>12</v>
      </c>
      <c r="AA12" s="114">
        <v>75</v>
      </c>
    </row>
    <row r="13" spans="1:27" s="116" customFormat="1" ht="16.5" customHeight="1">
      <c r="A13" s="45" t="s">
        <v>11</v>
      </c>
      <c r="B13" s="113">
        <v>14</v>
      </c>
      <c r="C13" s="126">
        <v>11</v>
      </c>
      <c r="D13" s="114">
        <v>78.57142857142857</v>
      </c>
      <c r="E13" s="113">
        <v>13</v>
      </c>
      <c r="F13" s="126">
        <v>7</v>
      </c>
      <c r="G13" s="114">
        <v>53.84615384615385</v>
      </c>
      <c r="H13" s="113">
        <v>12</v>
      </c>
      <c r="I13" s="126">
        <v>6</v>
      </c>
      <c r="J13" s="114">
        <v>50</v>
      </c>
      <c r="K13" s="113">
        <v>2</v>
      </c>
      <c r="L13" s="113">
        <v>2</v>
      </c>
      <c r="M13" s="114">
        <v>100</v>
      </c>
      <c r="N13" s="113">
        <v>1</v>
      </c>
      <c r="O13" s="113">
        <v>1</v>
      </c>
      <c r="P13" s="114">
        <v>100</v>
      </c>
      <c r="Q13" s="115">
        <v>10.5</v>
      </c>
      <c r="R13" s="115">
        <v>0</v>
      </c>
      <c r="S13" s="113">
        <v>0</v>
      </c>
      <c r="T13" s="113">
        <v>0</v>
      </c>
      <c r="U13" s="114">
        <v>0</v>
      </c>
      <c r="V13" s="113">
        <v>9</v>
      </c>
      <c r="W13" s="113">
        <v>9</v>
      </c>
      <c r="X13" s="114">
        <v>100</v>
      </c>
      <c r="Y13" s="113">
        <v>8</v>
      </c>
      <c r="Z13" s="126">
        <v>5</v>
      </c>
      <c r="AA13" s="114">
        <v>62.5</v>
      </c>
    </row>
    <row r="14" spans="1:27" s="116" customFormat="1" ht="16.5" customHeight="1">
      <c r="A14" s="45" t="s">
        <v>28</v>
      </c>
      <c r="B14" s="113">
        <v>3</v>
      </c>
      <c r="C14" s="126">
        <v>5</v>
      </c>
      <c r="D14" s="114">
        <v>166.66666666666669</v>
      </c>
      <c r="E14" s="113">
        <v>2</v>
      </c>
      <c r="F14" s="126">
        <v>3</v>
      </c>
      <c r="G14" s="114">
        <v>150</v>
      </c>
      <c r="H14" s="113">
        <v>0</v>
      </c>
      <c r="I14" s="126">
        <v>2</v>
      </c>
      <c r="J14" s="114">
        <v>0</v>
      </c>
      <c r="K14" s="113">
        <v>2</v>
      </c>
      <c r="L14" s="113">
        <v>1</v>
      </c>
      <c r="M14" s="114">
        <v>50</v>
      </c>
      <c r="N14" s="113">
        <v>1</v>
      </c>
      <c r="O14" s="113">
        <v>0</v>
      </c>
      <c r="P14" s="114">
        <v>0</v>
      </c>
      <c r="Q14" s="115">
        <v>4</v>
      </c>
      <c r="R14" s="115">
        <v>4.4</v>
      </c>
      <c r="S14" s="113">
        <v>0</v>
      </c>
      <c r="T14" s="113">
        <v>1</v>
      </c>
      <c r="U14" s="114">
        <v>0</v>
      </c>
      <c r="V14" s="113">
        <v>1</v>
      </c>
      <c r="W14" s="113">
        <v>4</v>
      </c>
      <c r="X14" s="114">
        <v>400</v>
      </c>
      <c r="Y14" s="113">
        <v>1</v>
      </c>
      <c r="Z14" s="126">
        <v>3</v>
      </c>
      <c r="AA14" s="114">
        <v>300</v>
      </c>
    </row>
    <row r="15" spans="1:27" s="116" customFormat="1" ht="16.5" customHeight="1">
      <c r="A15" s="45" t="s">
        <v>29</v>
      </c>
      <c r="B15" s="113">
        <v>74</v>
      </c>
      <c r="C15" s="126">
        <v>56</v>
      </c>
      <c r="D15" s="114">
        <v>75.67567567567568</v>
      </c>
      <c r="E15" s="113">
        <v>55</v>
      </c>
      <c r="F15" s="126">
        <v>43</v>
      </c>
      <c r="G15" s="114">
        <v>78.18181818181819</v>
      </c>
      <c r="H15" s="113">
        <v>37</v>
      </c>
      <c r="I15" s="126">
        <v>28</v>
      </c>
      <c r="J15" s="114">
        <v>75.67567567567568</v>
      </c>
      <c r="K15" s="113">
        <v>20</v>
      </c>
      <c r="L15" s="113">
        <v>14</v>
      </c>
      <c r="M15" s="114">
        <v>70</v>
      </c>
      <c r="N15" s="113">
        <v>5</v>
      </c>
      <c r="O15" s="113">
        <v>2</v>
      </c>
      <c r="P15" s="114">
        <v>40</v>
      </c>
      <c r="Q15" s="115">
        <v>9.1</v>
      </c>
      <c r="R15" s="115">
        <v>30</v>
      </c>
      <c r="S15" s="113">
        <v>3</v>
      </c>
      <c r="T15" s="113">
        <v>4</v>
      </c>
      <c r="U15" s="114">
        <v>133.33333333333331</v>
      </c>
      <c r="V15" s="113">
        <v>37</v>
      </c>
      <c r="W15" s="113">
        <v>30</v>
      </c>
      <c r="X15" s="114">
        <v>81.08108108108108</v>
      </c>
      <c r="Y15" s="113">
        <v>29</v>
      </c>
      <c r="Z15" s="126">
        <v>22</v>
      </c>
      <c r="AA15" s="114">
        <v>75.86206896551724</v>
      </c>
    </row>
    <row r="16" spans="1:27" s="116" customFormat="1" ht="16.5" customHeight="1">
      <c r="A16" s="45" t="s">
        <v>30</v>
      </c>
      <c r="B16" s="113">
        <v>10</v>
      </c>
      <c r="C16" s="126">
        <v>7</v>
      </c>
      <c r="D16" s="114">
        <v>70</v>
      </c>
      <c r="E16" s="113">
        <v>10</v>
      </c>
      <c r="F16" s="126">
        <v>7</v>
      </c>
      <c r="G16" s="114">
        <v>70</v>
      </c>
      <c r="H16" s="113">
        <v>4</v>
      </c>
      <c r="I16" s="126">
        <v>5</v>
      </c>
      <c r="J16" s="114">
        <v>125</v>
      </c>
      <c r="K16" s="113">
        <v>2</v>
      </c>
      <c r="L16" s="113">
        <v>2</v>
      </c>
      <c r="M16" s="114">
        <v>100</v>
      </c>
      <c r="N16" s="113">
        <v>0</v>
      </c>
      <c r="O16" s="113">
        <v>0</v>
      </c>
      <c r="P16" s="114">
        <v>0</v>
      </c>
      <c r="Q16" s="115">
        <v>7</v>
      </c>
      <c r="R16" s="115">
        <v>6.7</v>
      </c>
      <c r="S16" s="113">
        <v>0</v>
      </c>
      <c r="T16" s="113">
        <v>0</v>
      </c>
      <c r="U16" s="114">
        <v>0</v>
      </c>
      <c r="V16" s="113">
        <v>5</v>
      </c>
      <c r="W16" s="113">
        <v>3</v>
      </c>
      <c r="X16" s="114">
        <v>60</v>
      </c>
      <c r="Y16" s="113">
        <v>5</v>
      </c>
      <c r="Z16" s="126">
        <v>3</v>
      </c>
      <c r="AA16" s="114">
        <v>60</v>
      </c>
    </row>
    <row r="17" spans="1:27" s="116" customFormat="1" ht="16.5" customHeight="1">
      <c r="A17" s="45" t="s">
        <v>31</v>
      </c>
      <c r="B17" s="113">
        <v>5</v>
      </c>
      <c r="C17" s="126">
        <v>5</v>
      </c>
      <c r="D17" s="114">
        <v>100</v>
      </c>
      <c r="E17" s="113">
        <v>4</v>
      </c>
      <c r="F17" s="126">
        <v>3</v>
      </c>
      <c r="G17" s="114">
        <v>75</v>
      </c>
      <c r="H17" s="113">
        <v>2</v>
      </c>
      <c r="I17" s="126">
        <v>1</v>
      </c>
      <c r="J17" s="114">
        <v>50</v>
      </c>
      <c r="K17" s="113">
        <v>0</v>
      </c>
      <c r="L17" s="113">
        <v>1</v>
      </c>
      <c r="M17" s="114">
        <v>0</v>
      </c>
      <c r="N17" s="113">
        <v>0</v>
      </c>
      <c r="O17" s="113">
        <v>1</v>
      </c>
      <c r="P17" s="114">
        <v>0</v>
      </c>
      <c r="Q17" s="115">
        <v>2.5</v>
      </c>
      <c r="R17" s="115">
        <v>1.1</v>
      </c>
      <c r="S17" s="113">
        <v>0</v>
      </c>
      <c r="T17" s="113">
        <v>0</v>
      </c>
      <c r="U17" s="114">
        <v>0</v>
      </c>
      <c r="V17" s="113">
        <v>3</v>
      </c>
      <c r="W17" s="113">
        <v>4</v>
      </c>
      <c r="X17" s="114">
        <v>133.33333333333331</v>
      </c>
      <c r="Y17" s="113">
        <v>2</v>
      </c>
      <c r="Z17" s="126">
        <v>2</v>
      </c>
      <c r="AA17" s="114">
        <v>100</v>
      </c>
    </row>
    <row r="18" spans="1:27" s="116" customFormat="1" ht="16.5" customHeight="1">
      <c r="A18" s="45" t="s">
        <v>32</v>
      </c>
      <c r="B18" s="113">
        <v>5</v>
      </c>
      <c r="C18" s="126">
        <v>2</v>
      </c>
      <c r="D18" s="114">
        <v>40</v>
      </c>
      <c r="E18" s="113">
        <v>4</v>
      </c>
      <c r="F18" s="126">
        <v>2</v>
      </c>
      <c r="G18" s="114">
        <v>50</v>
      </c>
      <c r="H18" s="113">
        <v>1</v>
      </c>
      <c r="I18" s="126">
        <v>0</v>
      </c>
      <c r="J18" s="114">
        <v>0</v>
      </c>
      <c r="K18" s="113">
        <v>3</v>
      </c>
      <c r="L18" s="113">
        <v>2</v>
      </c>
      <c r="M18" s="114">
        <v>66.66666666666666</v>
      </c>
      <c r="N18" s="113">
        <v>1</v>
      </c>
      <c r="O18" s="113">
        <v>1</v>
      </c>
      <c r="P18" s="114">
        <v>100</v>
      </c>
      <c r="Q18" s="115">
        <v>11.6</v>
      </c>
      <c r="R18" s="115">
        <v>5.8</v>
      </c>
      <c r="S18" s="113">
        <v>0</v>
      </c>
      <c r="T18" s="113">
        <v>1</v>
      </c>
      <c r="U18" s="114">
        <v>0</v>
      </c>
      <c r="V18" s="113">
        <v>1</v>
      </c>
      <c r="W18" s="113">
        <v>0</v>
      </c>
      <c r="X18" s="114">
        <v>0</v>
      </c>
      <c r="Y18" s="113">
        <v>1</v>
      </c>
      <c r="Z18" s="126">
        <v>0</v>
      </c>
      <c r="AA18" s="114">
        <v>0</v>
      </c>
    </row>
    <row r="19" spans="1:27" s="116" customFormat="1" ht="16.5" customHeight="1">
      <c r="A19" s="45" t="s">
        <v>33</v>
      </c>
      <c r="B19" s="113">
        <v>4</v>
      </c>
      <c r="C19" s="126">
        <v>7</v>
      </c>
      <c r="D19" s="114">
        <v>175</v>
      </c>
      <c r="E19" s="113">
        <v>3</v>
      </c>
      <c r="F19" s="126">
        <v>5</v>
      </c>
      <c r="G19" s="114">
        <v>166.66666666666669</v>
      </c>
      <c r="H19" s="113">
        <v>2</v>
      </c>
      <c r="I19" s="126">
        <v>3</v>
      </c>
      <c r="J19" s="114">
        <v>150</v>
      </c>
      <c r="K19" s="113">
        <v>2</v>
      </c>
      <c r="L19" s="113">
        <v>3</v>
      </c>
      <c r="M19" s="114">
        <v>150</v>
      </c>
      <c r="N19" s="113">
        <v>0</v>
      </c>
      <c r="O19" s="113">
        <v>0</v>
      </c>
      <c r="P19" s="114">
        <v>0</v>
      </c>
      <c r="Q19" s="115">
        <v>16.5</v>
      </c>
      <c r="R19" s="115">
        <v>4.9</v>
      </c>
      <c r="S19" s="113">
        <v>0</v>
      </c>
      <c r="T19" s="113">
        <v>0</v>
      </c>
      <c r="U19" s="114">
        <v>0</v>
      </c>
      <c r="V19" s="113">
        <v>1</v>
      </c>
      <c r="W19" s="113">
        <v>3</v>
      </c>
      <c r="X19" s="114">
        <v>300</v>
      </c>
      <c r="Y19" s="113">
        <v>1</v>
      </c>
      <c r="Z19" s="126">
        <v>2</v>
      </c>
      <c r="AA19" s="114">
        <v>200</v>
      </c>
    </row>
    <row r="20" spans="1:27" s="116" customFormat="1" ht="16.5" customHeight="1">
      <c r="A20" s="45" t="s">
        <v>34</v>
      </c>
      <c r="B20" s="113">
        <v>6</v>
      </c>
      <c r="C20" s="126">
        <v>9</v>
      </c>
      <c r="D20" s="114">
        <v>150</v>
      </c>
      <c r="E20" s="113">
        <v>3</v>
      </c>
      <c r="F20" s="126">
        <v>7</v>
      </c>
      <c r="G20" s="114">
        <v>233.33333333333334</v>
      </c>
      <c r="H20" s="113">
        <v>3</v>
      </c>
      <c r="I20" s="126">
        <v>5</v>
      </c>
      <c r="J20" s="114">
        <v>166.66666666666669</v>
      </c>
      <c r="K20" s="113">
        <v>3</v>
      </c>
      <c r="L20" s="113">
        <v>3</v>
      </c>
      <c r="M20" s="114">
        <v>100</v>
      </c>
      <c r="N20" s="113">
        <v>0</v>
      </c>
      <c r="O20" s="113">
        <v>0</v>
      </c>
      <c r="P20" s="114">
        <v>0</v>
      </c>
      <c r="Q20" s="115">
        <v>3.4</v>
      </c>
      <c r="R20" s="115">
        <v>4.3</v>
      </c>
      <c r="S20" s="113">
        <v>1</v>
      </c>
      <c r="T20" s="113">
        <v>1</v>
      </c>
      <c r="U20" s="114">
        <v>100</v>
      </c>
      <c r="V20" s="113">
        <v>3</v>
      </c>
      <c r="W20" s="113">
        <v>3</v>
      </c>
      <c r="X20" s="114">
        <v>100</v>
      </c>
      <c r="Y20" s="113">
        <v>3</v>
      </c>
      <c r="Z20" s="126">
        <v>3</v>
      </c>
      <c r="AA20" s="114">
        <v>100</v>
      </c>
    </row>
    <row r="21" spans="1:27" s="116" customFormat="1" ht="16.5" customHeight="1">
      <c r="A21" s="45" t="s">
        <v>35</v>
      </c>
      <c r="B21" s="113">
        <v>2</v>
      </c>
      <c r="C21" s="126">
        <v>1</v>
      </c>
      <c r="D21" s="114">
        <v>50</v>
      </c>
      <c r="E21" s="113">
        <v>2</v>
      </c>
      <c r="F21" s="126">
        <v>1</v>
      </c>
      <c r="G21" s="114">
        <v>50</v>
      </c>
      <c r="H21" s="113">
        <v>2</v>
      </c>
      <c r="I21" s="126">
        <v>1</v>
      </c>
      <c r="J21" s="114">
        <v>50</v>
      </c>
      <c r="K21" s="113">
        <v>0</v>
      </c>
      <c r="L21" s="113">
        <v>0</v>
      </c>
      <c r="M21" s="114">
        <v>0</v>
      </c>
      <c r="N21" s="113">
        <v>0</v>
      </c>
      <c r="O21" s="113">
        <v>0</v>
      </c>
      <c r="P21" s="114">
        <v>0</v>
      </c>
      <c r="Q21" s="115">
        <v>14.5</v>
      </c>
      <c r="R21" s="115">
        <v>7.1</v>
      </c>
      <c r="S21" s="113">
        <v>0</v>
      </c>
      <c r="T21" s="113">
        <v>0</v>
      </c>
      <c r="U21" s="114">
        <v>0</v>
      </c>
      <c r="V21" s="113">
        <v>2</v>
      </c>
      <c r="W21" s="113">
        <v>1</v>
      </c>
      <c r="X21" s="114">
        <v>50</v>
      </c>
      <c r="Y21" s="113">
        <v>2</v>
      </c>
      <c r="Z21" s="126">
        <v>1</v>
      </c>
      <c r="AA21" s="114">
        <v>50</v>
      </c>
    </row>
    <row r="22" spans="1:27" s="116" customFormat="1" ht="16.5" customHeight="1">
      <c r="A22" s="45" t="s">
        <v>36</v>
      </c>
      <c r="B22" s="113">
        <v>8</v>
      </c>
      <c r="C22" s="126">
        <v>9</v>
      </c>
      <c r="D22" s="114">
        <v>112.5</v>
      </c>
      <c r="E22" s="113">
        <v>6</v>
      </c>
      <c r="F22" s="126">
        <v>7</v>
      </c>
      <c r="G22" s="114">
        <v>116.66666666666667</v>
      </c>
      <c r="H22" s="113">
        <v>6</v>
      </c>
      <c r="I22" s="126">
        <v>5</v>
      </c>
      <c r="J22" s="114">
        <v>83.33333333333334</v>
      </c>
      <c r="K22" s="113">
        <v>3</v>
      </c>
      <c r="L22" s="113">
        <v>1</v>
      </c>
      <c r="M22" s="114">
        <v>33.33333333333333</v>
      </c>
      <c r="N22" s="113">
        <v>0</v>
      </c>
      <c r="O22" s="113">
        <v>1</v>
      </c>
      <c r="P22" s="114">
        <v>0</v>
      </c>
      <c r="Q22" s="115">
        <v>5.9</v>
      </c>
      <c r="R22" s="115">
        <v>4.3</v>
      </c>
      <c r="S22" s="113">
        <v>1</v>
      </c>
      <c r="T22" s="113">
        <v>0</v>
      </c>
      <c r="U22" s="114">
        <v>0</v>
      </c>
      <c r="V22" s="113">
        <v>5</v>
      </c>
      <c r="W22" s="113">
        <v>7</v>
      </c>
      <c r="X22" s="114">
        <v>140</v>
      </c>
      <c r="Y22" s="113">
        <v>3</v>
      </c>
      <c r="Z22" s="126">
        <v>6</v>
      </c>
      <c r="AA22" s="114">
        <v>200</v>
      </c>
    </row>
    <row r="23" spans="1:27" s="116" customFormat="1" ht="16.5" customHeight="1">
      <c r="A23" s="45" t="s">
        <v>37</v>
      </c>
      <c r="B23" s="113">
        <v>6</v>
      </c>
      <c r="C23" s="126">
        <v>11</v>
      </c>
      <c r="D23" s="114">
        <v>183.33333333333331</v>
      </c>
      <c r="E23" s="113">
        <v>4</v>
      </c>
      <c r="F23" s="126">
        <v>10</v>
      </c>
      <c r="G23" s="114">
        <v>250</v>
      </c>
      <c r="H23" s="113">
        <v>4</v>
      </c>
      <c r="I23" s="126">
        <v>10</v>
      </c>
      <c r="J23" s="114">
        <v>250</v>
      </c>
      <c r="K23" s="113">
        <v>2</v>
      </c>
      <c r="L23" s="113">
        <v>2</v>
      </c>
      <c r="M23" s="114">
        <v>100</v>
      </c>
      <c r="N23" s="113">
        <v>0</v>
      </c>
      <c r="O23" s="113">
        <v>2</v>
      </c>
      <c r="P23" s="114">
        <v>0</v>
      </c>
      <c r="Q23" s="115">
        <v>15.2</v>
      </c>
      <c r="R23" s="115">
        <v>15.4</v>
      </c>
      <c r="S23" s="113">
        <v>0</v>
      </c>
      <c r="T23" s="113">
        <v>0</v>
      </c>
      <c r="U23" s="114">
        <v>0</v>
      </c>
      <c r="V23" s="113">
        <v>4</v>
      </c>
      <c r="W23" s="113">
        <v>6</v>
      </c>
      <c r="X23" s="114">
        <v>150</v>
      </c>
      <c r="Y23" s="113">
        <v>3</v>
      </c>
      <c r="Z23" s="126">
        <v>5</v>
      </c>
      <c r="AA23" s="114">
        <v>166.66666666666669</v>
      </c>
    </row>
    <row r="24" spans="1:27" s="116" customFormat="1" ht="16.5" customHeight="1">
      <c r="A24" s="45" t="s">
        <v>38</v>
      </c>
      <c r="B24" s="113">
        <v>1</v>
      </c>
      <c r="C24" s="126">
        <v>0</v>
      </c>
      <c r="D24" s="114">
        <v>0</v>
      </c>
      <c r="E24" s="113">
        <v>1</v>
      </c>
      <c r="F24" s="126">
        <v>0</v>
      </c>
      <c r="G24" s="114">
        <v>0</v>
      </c>
      <c r="H24" s="113">
        <v>1</v>
      </c>
      <c r="I24" s="126">
        <v>0</v>
      </c>
      <c r="J24" s="114">
        <v>0</v>
      </c>
      <c r="K24" s="113">
        <v>0</v>
      </c>
      <c r="L24" s="113">
        <v>0</v>
      </c>
      <c r="M24" s="114">
        <v>0</v>
      </c>
      <c r="N24" s="113">
        <v>0</v>
      </c>
      <c r="O24" s="113">
        <v>0</v>
      </c>
      <c r="P24" s="114">
        <v>0</v>
      </c>
      <c r="Q24" s="115">
        <v>7.4</v>
      </c>
      <c r="R24" s="115">
        <v>3.1</v>
      </c>
      <c r="S24" s="113">
        <v>0</v>
      </c>
      <c r="T24" s="113">
        <v>0</v>
      </c>
      <c r="U24" s="114">
        <v>0</v>
      </c>
      <c r="V24" s="113">
        <v>1</v>
      </c>
      <c r="W24" s="113">
        <v>0</v>
      </c>
      <c r="X24" s="114">
        <v>0</v>
      </c>
      <c r="Y24" s="113">
        <v>1</v>
      </c>
      <c r="Z24" s="126">
        <v>0</v>
      </c>
      <c r="AA24" s="114">
        <v>0</v>
      </c>
    </row>
    <row r="25" spans="1:27" s="116" customFormat="1" ht="16.5" customHeight="1">
      <c r="A25" s="45" t="s">
        <v>39</v>
      </c>
      <c r="B25" s="113">
        <v>27</v>
      </c>
      <c r="C25" s="126">
        <v>24</v>
      </c>
      <c r="D25" s="114">
        <v>88.88888888888889</v>
      </c>
      <c r="E25" s="113">
        <v>27</v>
      </c>
      <c r="F25" s="126">
        <v>24</v>
      </c>
      <c r="G25" s="114">
        <v>88.88888888888889</v>
      </c>
      <c r="H25" s="113">
        <v>22</v>
      </c>
      <c r="I25" s="126">
        <v>11</v>
      </c>
      <c r="J25" s="114">
        <v>50</v>
      </c>
      <c r="K25" s="113">
        <v>2</v>
      </c>
      <c r="L25" s="113">
        <v>1</v>
      </c>
      <c r="M25" s="114">
        <v>50</v>
      </c>
      <c r="N25" s="113">
        <v>2</v>
      </c>
      <c r="O25" s="113">
        <v>4</v>
      </c>
      <c r="P25" s="114">
        <v>200</v>
      </c>
      <c r="Q25" s="115">
        <v>2.8</v>
      </c>
      <c r="R25" s="115">
        <v>5.6</v>
      </c>
      <c r="S25" s="113">
        <v>3</v>
      </c>
      <c r="T25" s="113">
        <v>2</v>
      </c>
      <c r="U25" s="114">
        <v>66.66666666666666</v>
      </c>
      <c r="V25" s="113">
        <v>23</v>
      </c>
      <c r="W25" s="113">
        <v>18</v>
      </c>
      <c r="X25" s="114">
        <v>78.26086956521739</v>
      </c>
      <c r="Y25" s="113">
        <v>23</v>
      </c>
      <c r="Z25" s="126">
        <v>18</v>
      </c>
      <c r="AA25" s="114">
        <v>78.26086956521739</v>
      </c>
    </row>
    <row r="26" spans="1:27" s="116" customFormat="1" ht="16.5" customHeight="1">
      <c r="A26" s="45" t="s">
        <v>40</v>
      </c>
      <c r="B26" s="113">
        <v>3</v>
      </c>
      <c r="C26" s="126">
        <v>1</v>
      </c>
      <c r="D26" s="114">
        <v>33.33333333333333</v>
      </c>
      <c r="E26" s="113">
        <v>3</v>
      </c>
      <c r="F26" s="126">
        <v>1</v>
      </c>
      <c r="G26" s="114">
        <v>33.33333333333333</v>
      </c>
      <c r="H26" s="113">
        <v>2</v>
      </c>
      <c r="I26" s="126">
        <v>0</v>
      </c>
      <c r="J26" s="114">
        <v>0</v>
      </c>
      <c r="K26" s="113">
        <v>0</v>
      </c>
      <c r="L26" s="113">
        <v>1</v>
      </c>
      <c r="M26" s="114">
        <v>0</v>
      </c>
      <c r="N26" s="113">
        <v>0</v>
      </c>
      <c r="O26" s="113">
        <v>0</v>
      </c>
      <c r="P26" s="114">
        <v>0</v>
      </c>
      <c r="Q26" s="115">
        <v>12.4</v>
      </c>
      <c r="R26" s="115">
        <v>11.4</v>
      </c>
      <c r="S26" s="113">
        <v>0</v>
      </c>
      <c r="T26" s="113">
        <v>0</v>
      </c>
      <c r="U26" s="114">
        <v>0</v>
      </c>
      <c r="V26" s="113">
        <v>3</v>
      </c>
      <c r="W26" s="113">
        <v>0</v>
      </c>
      <c r="X26" s="114">
        <v>0</v>
      </c>
      <c r="Y26" s="113">
        <v>3</v>
      </c>
      <c r="Z26" s="126">
        <v>0</v>
      </c>
      <c r="AA26" s="114">
        <v>0</v>
      </c>
    </row>
    <row r="27" spans="1:27" s="116" customFormat="1" ht="16.5" customHeight="1">
      <c r="A27" s="46" t="s">
        <v>41</v>
      </c>
      <c r="B27" s="113">
        <v>0</v>
      </c>
      <c r="C27" s="126">
        <v>0</v>
      </c>
      <c r="D27" s="114">
        <v>0</v>
      </c>
      <c r="E27" s="113">
        <v>0</v>
      </c>
      <c r="F27" s="126">
        <v>0</v>
      </c>
      <c r="G27" s="114">
        <v>0</v>
      </c>
      <c r="H27" s="113">
        <v>0</v>
      </c>
      <c r="I27" s="126">
        <v>0</v>
      </c>
      <c r="J27" s="114">
        <v>0</v>
      </c>
      <c r="K27" s="113">
        <v>0</v>
      </c>
      <c r="L27" s="113">
        <v>0</v>
      </c>
      <c r="M27" s="114">
        <v>0</v>
      </c>
      <c r="N27" s="113">
        <v>0</v>
      </c>
      <c r="O27" s="113">
        <v>0</v>
      </c>
      <c r="P27" s="114">
        <v>0</v>
      </c>
      <c r="Q27" s="115">
        <v>12.2</v>
      </c>
      <c r="R27" s="115">
        <v>5.9</v>
      </c>
      <c r="S27" s="113">
        <v>0</v>
      </c>
      <c r="T27" s="113">
        <v>0</v>
      </c>
      <c r="U27" s="114">
        <v>0</v>
      </c>
      <c r="V27" s="113">
        <v>0</v>
      </c>
      <c r="W27" s="113">
        <v>0</v>
      </c>
      <c r="X27" s="114">
        <v>0</v>
      </c>
      <c r="Y27" s="113">
        <v>0</v>
      </c>
      <c r="Z27" s="126">
        <v>0</v>
      </c>
      <c r="AA27" s="114">
        <v>0</v>
      </c>
    </row>
    <row r="28" spans="1:27" s="116" customFormat="1" ht="16.5" customHeight="1">
      <c r="A28" s="46" t="s">
        <v>42</v>
      </c>
      <c r="B28" s="113">
        <v>1</v>
      </c>
      <c r="C28" s="126">
        <v>1</v>
      </c>
      <c r="D28" s="114">
        <v>100</v>
      </c>
      <c r="E28" s="113">
        <v>1</v>
      </c>
      <c r="F28" s="126">
        <v>1</v>
      </c>
      <c r="G28" s="114">
        <v>100</v>
      </c>
      <c r="H28" s="113">
        <v>1</v>
      </c>
      <c r="I28" s="126">
        <v>1</v>
      </c>
      <c r="J28" s="114">
        <v>100</v>
      </c>
      <c r="K28" s="113">
        <v>0</v>
      </c>
      <c r="L28" s="113">
        <v>0</v>
      </c>
      <c r="M28" s="114">
        <v>0</v>
      </c>
      <c r="N28" s="113">
        <v>0</v>
      </c>
      <c r="O28" s="113">
        <v>0</v>
      </c>
      <c r="P28" s="114">
        <v>0</v>
      </c>
      <c r="Q28" s="115">
        <v>2.6</v>
      </c>
      <c r="R28" s="115">
        <v>3.6</v>
      </c>
      <c r="S28" s="113">
        <v>0</v>
      </c>
      <c r="T28" s="113">
        <v>0</v>
      </c>
      <c r="U28" s="114">
        <v>0</v>
      </c>
      <c r="V28" s="113">
        <v>0</v>
      </c>
      <c r="W28" s="113">
        <v>1</v>
      </c>
      <c r="X28" s="114">
        <v>0</v>
      </c>
      <c r="Y28" s="113">
        <v>0</v>
      </c>
      <c r="Z28" s="126">
        <v>1</v>
      </c>
      <c r="AA28" s="114">
        <v>0</v>
      </c>
    </row>
    <row r="29" spans="1:27" s="116" customFormat="1" ht="16.5" customHeight="1">
      <c r="A29" s="46" t="s">
        <v>43</v>
      </c>
      <c r="B29" s="113">
        <v>5</v>
      </c>
      <c r="C29" s="126">
        <v>6</v>
      </c>
      <c r="D29" s="114">
        <v>120</v>
      </c>
      <c r="E29" s="113">
        <v>5</v>
      </c>
      <c r="F29" s="126">
        <v>6</v>
      </c>
      <c r="G29" s="114">
        <v>120</v>
      </c>
      <c r="H29" s="113">
        <v>3</v>
      </c>
      <c r="I29" s="126">
        <v>5</v>
      </c>
      <c r="J29" s="114">
        <v>166.66666666666669</v>
      </c>
      <c r="K29" s="113">
        <v>0</v>
      </c>
      <c r="L29" s="113">
        <v>1</v>
      </c>
      <c r="M29" s="114">
        <v>0</v>
      </c>
      <c r="N29" s="113">
        <v>0</v>
      </c>
      <c r="O29" s="113">
        <v>0</v>
      </c>
      <c r="P29" s="114">
        <v>0</v>
      </c>
      <c r="Q29" s="115">
        <v>9.3</v>
      </c>
      <c r="R29" s="115">
        <v>8.3</v>
      </c>
      <c r="S29" s="113">
        <v>0</v>
      </c>
      <c r="T29" s="113">
        <v>0</v>
      </c>
      <c r="U29" s="114">
        <v>0</v>
      </c>
      <c r="V29" s="113">
        <v>5</v>
      </c>
      <c r="W29" s="113">
        <v>5</v>
      </c>
      <c r="X29" s="114">
        <v>100</v>
      </c>
      <c r="Y29" s="113">
        <v>5</v>
      </c>
      <c r="Z29" s="126">
        <v>5</v>
      </c>
      <c r="AA29" s="114">
        <v>100</v>
      </c>
    </row>
    <row r="30" spans="1:27" ht="14.25">
      <c r="A30" s="118"/>
      <c r="B30" s="118"/>
      <c r="C30" s="118"/>
      <c r="D30" s="118"/>
      <c r="E30" s="119"/>
      <c r="F30" s="118"/>
      <c r="G30" s="118"/>
      <c r="H30" s="118"/>
      <c r="I30" s="118"/>
      <c r="J30" s="118"/>
      <c r="K30" s="118"/>
      <c r="L30" s="118"/>
      <c r="M30" s="118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</row>
    <row r="31" spans="1:27" ht="14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  <c r="O31" s="123"/>
      <c r="P31" s="123"/>
      <c r="Q31" s="120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1:27" ht="14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3"/>
      <c r="P32" s="123"/>
      <c r="Q32" s="120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ht="14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123"/>
      <c r="P33" s="123"/>
      <c r="Q33" s="120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14:27" ht="14.25">
      <c r="N34" s="123"/>
      <c r="O34" s="123"/>
      <c r="P34" s="123"/>
      <c r="Q34" s="120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4:27" ht="14.25">
      <c r="N35" s="123"/>
      <c r="O35" s="123"/>
      <c r="P35" s="123"/>
      <c r="Q35" s="120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4:27" ht="14.25">
      <c r="N36" s="123"/>
      <c r="O36" s="123"/>
      <c r="P36" s="123"/>
      <c r="Q36" s="120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4:27" ht="14.25">
      <c r="N37" s="123"/>
      <c r="O37" s="123"/>
      <c r="P37" s="123"/>
      <c r="Q37" s="120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4:27" ht="14.25">
      <c r="N38" s="123"/>
      <c r="O38" s="123"/>
      <c r="P38" s="123"/>
      <c r="Q38" s="120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4:27" ht="14.25"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4:27" ht="14.25"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4:27" ht="14.25"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4:27" ht="14.25"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4:27" ht="14.25"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4:27" ht="14.25"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4:27" ht="14.25"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14:27" ht="14.25"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4:27" ht="14.25"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14:27" ht="14.25"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49" spans="14:27" ht="14.25"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4:27" ht="14.25"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4:27" ht="14.25"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4:27" ht="14.25"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4:27" ht="14.25"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4:27" ht="14.25"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4:27" ht="14.25"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4:27" ht="14.25"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4:27" ht="14.25"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4:27" ht="14.25"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4:27" ht="14.25"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4:27" ht="14.25"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  <row r="61" spans="14:27" ht="14.25"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</row>
    <row r="62" spans="14:27" ht="14.25"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</row>
    <row r="63" spans="14:27" ht="14.25"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</row>
    <row r="64" spans="14:27" ht="14.25"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</row>
    <row r="65" spans="14:27" ht="14.25"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</row>
    <row r="66" spans="14:27" ht="14.25"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</row>
    <row r="67" spans="14:27" ht="14.25"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</row>
    <row r="68" spans="14:27" ht="14.25"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</row>
    <row r="69" spans="14:27" ht="14.25"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</row>
    <row r="70" spans="14:27" ht="14.25"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</row>
    <row r="71" spans="14:27" ht="14.25"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</row>
    <row r="72" spans="14:27" ht="14.25"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</row>
    <row r="73" spans="14:27" ht="14.25"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</row>
    <row r="74" spans="14:27" ht="14.25"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</row>
    <row r="75" spans="14:27" ht="14.25"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</row>
    <row r="76" spans="14:27" ht="14.25"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</row>
    <row r="77" spans="14:27" ht="14.25"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</row>
    <row r="78" spans="14:27" ht="14.25"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</row>
    <row r="79" spans="14:27" ht="14.25"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</row>
    <row r="80" spans="14:27" ht="14.25"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</row>
    <row r="81" spans="14:27" ht="14.25"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</row>
    <row r="82" spans="14:27" ht="14.25"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</row>
    <row r="83" spans="14:27" ht="14.25"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</row>
    <row r="84" spans="14:27" ht="14.25"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</row>
    <row r="85" spans="14:27" ht="14.25"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</row>
  </sheetData>
  <sheetProtection/>
  <autoFilter ref="A7:A29"/>
  <mergeCells count="36">
    <mergeCell ref="N3:P3"/>
    <mergeCell ref="Q3:R3"/>
    <mergeCell ref="S3:U3"/>
    <mergeCell ref="V3:X3"/>
    <mergeCell ref="W4:W5"/>
    <mergeCell ref="S4:S5"/>
    <mergeCell ref="T4:T5"/>
    <mergeCell ref="U4:U5"/>
    <mergeCell ref="V4:V5"/>
    <mergeCell ref="AA4:AA5"/>
    <mergeCell ref="B1:P1"/>
    <mergeCell ref="C2:M2"/>
    <mergeCell ref="H3:J3"/>
    <mergeCell ref="H4:H5"/>
    <mergeCell ref="I4:I5"/>
    <mergeCell ref="J4:J5"/>
    <mergeCell ref="M4:M5"/>
    <mergeCell ref="N4:N5"/>
    <mergeCell ref="O4:O5"/>
    <mergeCell ref="P4:P5"/>
    <mergeCell ref="Y3:AA3"/>
    <mergeCell ref="B4:B5"/>
    <mergeCell ref="C4:C5"/>
    <mergeCell ref="D4:D5"/>
    <mergeCell ref="E4:E5"/>
    <mergeCell ref="F4:F5"/>
    <mergeCell ref="X4:X5"/>
    <mergeCell ref="Y4:Y5"/>
    <mergeCell ref="Z4:Z5"/>
    <mergeCell ref="A3:A5"/>
    <mergeCell ref="B3:D3"/>
    <mergeCell ref="E3:G3"/>
    <mergeCell ref="K3:M3"/>
    <mergeCell ref="G4:G5"/>
    <mergeCell ref="K4:K5"/>
    <mergeCell ref="L4:L5"/>
  </mergeCells>
  <printOptions horizontalCentered="1" verticalCentered="1"/>
  <pageMargins left="0" right="0" top="0" bottom="0" header="0.11811023622047245" footer="0.11811023622047245"/>
  <pageSetup horizontalDpi="300" verticalDpi="300" orientation="landscape" paperSize="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0" zoomScaleSheetLayoutView="70" zoomScalePageLayoutView="0" workbookViewId="0" topLeftCell="A1">
      <selection activeCell="A8" sqref="A8:IV29"/>
    </sheetView>
  </sheetViews>
  <sheetFormatPr defaultColWidth="9.140625" defaultRowHeight="15"/>
  <cols>
    <col min="1" max="1" width="20.57421875" style="1" customWidth="1"/>
    <col min="2" max="2" width="13.57421875" style="1" customWidth="1"/>
    <col min="3" max="3" width="14.00390625" style="1" customWidth="1"/>
    <col min="4" max="4" width="14.28125" style="1" customWidth="1"/>
    <col min="5" max="5" width="16.140625" style="1" customWidth="1"/>
    <col min="6" max="6" width="14.7109375" style="1" customWidth="1"/>
    <col min="7" max="7" width="14.00390625" style="1" customWidth="1"/>
    <col min="8" max="8" width="16.28125" style="1" customWidth="1"/>
    <col min="9" max="9" width="16.00390625" style="1" customWidth="1"/>
    <col min="10" max="10" width="15.8515625" style="1" customWidth="1"/>
    <col min="11" max="16384" width="9.140625" style="1" customWidth="1"/>
  </cols>
  <sheetData>
    <row r="1" spans="1:10" ht="63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 customHeight="1">
      <c r="A2" s="163" t="s">
        <v>111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2:10" ht="13.5" customHeight="1">
      <c r="B3" s="2"/>
      <c r="C3" s="2"/>
      <c r="D3" s="2"/>
      <c r="E3" s="2"/>
      <c r="F3" s="2"/>
      <c r="G3" s="2"/>
      <c r="H3" s="2"/>
      <c r="I3" s="2"/>
      <c r="J3" s="3" t="s">
        <v>0</v>
      </c>
    </row>
    <row r="4" spans="1:10" ht="37.5" customHeight="1">
      <c r="A4" s="164"/>
      <c r="B4" s="160" t="s">
        <v>1</v>
      </c>
      <c r="C4" s="160" t="s">
        <v>2</v>
      </c>
      <c r="D4" s="160" t="s">
        <v>3</v>
      </c>
      <c r="E4" s="160" t="s">
        <v>54</v>
      </c>
      <c r="F4" s="160" t="s">
        <v>55</v>
      </c>
      <c r="G4" s="160" t="s">
        <v>4</v>
      </c>
      <c r="H4" s="165" t="s">
        <v>5</v>
      </c>
      <c r="I4" s="160" t="s">
        <v>56</v>
      </c>
      <c r="J4" s="166" t="s">
        <v>6</v>
      </c>
    </row>
    <row r="5" spans="1:10" s="4" customFormat="1" ht="63" customHeight="1">
      <c r="A5" s="164"/>
      <c r="B5" s="161"/>
      <c r="C5" s="161"/>
      <c r="D5" s="161"/>
      <c r="E5" s="161"/>
      <c r="F5" s="161"/>
      <c r="G5" s="161"/>
      <c r="H5" s="165"/>
      <c r="I5" s="161"/>
      <c r="J5" s="167"/>
    </row>
    <row r="6" spans="1:10" s="6" customFormat="1" ht="14.25" customHeight="1">
      <c r="A6" s="5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</row>
    <row r="7" spans="1:10" s="8" customFormat="1" ht="25.5" customHeight="1">
      <c r="A7" s="42" t="s">
        <v>25</v>
      </c>
      <c r="B7" s="47">
        <f aca="true" t="shared" si="0" ref="B7:J7">SUM(B8:B29)</f>
        <v>493</v>
      </c>
      <c r="C7" s="47">
        <f t="shared" si="0"/>
        <v>354</v>
      </c>
      <c r="D7" s="47">
        <f t="shared" si="0"/>
        <v>265</v>
      </c>
      <c r="E7" s="47">
        <f t="shared" si="0"/>
        <v>71</v>
      </c>
      <c r="F7" s="47">
        <f t="shared" si="0"/>
        <v>60</v>
      </c>
      <c r="G7" s="47">
        <f t="shared" si="0"/>
        <v>24</v>
      </c>
      <c r="H7" s="47">
        <f t="shared" si="0"/>
        <v>12</v>
      </c>
      <c r="I7" s="47">
        <f t="shared" si="0"/>
        <v>355</v>
      </c>
      <c r="J7" s="47">
        <f t="shared" si="0"/>
        <v>230</v>
      </c>
    </row>
    <row r="8" spans="1:10" s="9" customFormat="1" ht="16.5" customHeight="1">
      <c r="A8" s="43" t="s">
        <v>26</v>
      </c>
      <c r="B8" s="7">
        <v>212</v>
      </c>
      <c r="C8" s="7">
        <v>143</v>
      </c>
      <c r="D8" s="7">
        <v>122</v>
      </c>
      <c r="E8" s="7">
        <v>26</v>
      </c>
      <c r="F8" s="7">
        <v>21</v>
      </c>
      <c r="G8" s="7">
        <v>6</v>
      </c>
      <c r="H8" s="7">
        <v>0</v>
      </c>
      <c r="I8" s="7">
        <v>165</v>
      </c>
      <c r="J8" s="7">
        <v>97</v>
      </c>
    </row>
    <row r="9" spans="1:10" s="10" customFormat="1" ht="16.5" customHeight="1">
      <c r="A9" s="44" t="s">
        <v>8</v>
      </c>
      <c r="B9" s="7">
        <v>47</v>
      </c>
      <c r="C9" s="7">
        <v>32</v>
      </c>
      <c r="D9" s="7">
        <v>27</v>
      </c>
      <c r="E9" s="7">
        <v>5</v>
      </c>
      <c r="F9" s="7">
        <v>5</v>
      </c>
      <c r="G9" s="7">
        <v>3</v>
      </c>
      <c r="H9" s="7">
        <v>1</v>
      </c>
      <c r="I9" s="7">
        <v>35</v>
      </c>
      <c r="J9" s="7">
        <v>21</v>
      </c>
    </row>
    <row r="10" spans="1:10" s="10" customFormat="1" ht="16.5" customHeight="1">
      <c r="A10" s="45" t="s">
        <v>9</v>
      </c>
      <c r="B10" s="7">
        <v>51</v>
      </c>
      <c r="C10" s="7">
        <v>31</v>
      </c>
      <c r="D10" s="7">
        <v>21</v>
      </c>
      <c r="E10" s="7">
        <v>4</v>
      </c>
      <c r="F10" s="7">
        <v>4</v>
      </c>
      <c r="G10" s="7">
        <v>3</v>
      </c>
      <c r="H10" s="7">
        <v>1</v>
      </c>
      <c r="I10" s="7">
        <v>41</v>
      </c>
      <c r="J10" s="7">
        <v>21</v>
      </c>
    </row>
    <row r="11" spans="1:10" s="10" customFormat="1" ht="16.5" customHeight="1">
      <c r="A11" s="45" t="s">
        <v>27</v>
      </c>
      <c r="B11" s="7">
        <v>3</v>
      </c>
      <c r="C11" s="7">
        <v>3</v>
      </c>
      <c r="D11" s="7">
        <v>3</v>
      </c>
      <c r="E11" s="7">
        <v>0</v>
      </c>
      <c r="F11" s="7">
        <v>0</v>
      </c>
      <c r="G11" s="7">
        <v>0</v>
      </c>
      <c r="H11" s="7">
        <v>0</v>
      </c>
      <c r="I11" s="7">
        <v>3</v>
      </c>
      <c r="J11" s="7">
        <v>3</v>
      </c>
    </row>
    <row r="12" spans="1:10" s="10" customFormat="1" ht="16.5" customHeight="1">
      <c r="A12" s="45" t="s">
        <v>10</v>
      </c>
      <c r="B12" s="7">
        <v>25</v>
      </c>
      <c r="C12" s="7">
        <v>18</v>
      </c>
      <c r="D12" s="7">
        <v>9</v>
      </c>
      <c r="E12" s="7">
        <v>2</v>
      </c>
      <c r="F12" s="7">
        <v>2</v>
      </c>
      <c r="G12" s="7">
        <v>0</v>
      </c>
      <c r="H12" s="7">
        <v>1</v>
      </c>
      <c r="I12" s="7">
        <v>17</v>
      </c>
      <c r="J12" s="7">
        <v>12</v>
      </c>
    </row>
    <row r="13" spans="1:10" s="10" customFormat="1" ht="16.5" customHeight="1">
      <c r="A13" s="45" t="s">
        <v>11</v>
      </c>
      <c r="B13" s="7">
        <v>11</v>
      </c>
      <c r="C13" s="7">
        <v>7</v>
      </c>
      <c r="D13" s="7">
        <v>6</v>
      </c>
      <c r="E13" s="7">
        <v>2</v>
      </c>
      <c r="F13" s="7">
        <v>2</v>
      </c>
      <c r="G13" s="7">
        <v>1</v>
      </c>
      <c r="H13" s="7">
        <v>0</v>
      </c>
      <c r="I13" s="7">
        <v>9</v>
      </c>
      <c r="J13" s="7">
        <v>5</v>
      </c>
    </row>
    <row r="14" spans="1:10" s="10" customFormat="1" ht="16.5" customHeight="1">
      <c r="A14" s="45" t="s">
        <v>28</v>
      </c>
      <c r="B14" s="7">
        <v>5</v>
      </c>
      <c r="C14" s="7">
        <v>3</v>
      </c>
      <c r="D14" s="7">
        <v>2</v>
      </c>
      <c r="E14" s="7">
        <v>1</v>
      </c>
      <c r="F14" s="7">
        <v>0</v>
      </c>
      <c r="G14" s="7">
        <v>0</v>
      </c>
      <c r="H14" s="7">
        <v>1</v>
      </c>
      <c r="I14" s="7">
        <v>4</v>
      </c>
      <c r="J14" s="7">
        <v>3</v>
      </c>
    </row>
    <row r="15" spans="1:10" s="10" customFormat="1" ht="16.5" customHeight="1">
      <c r="A15" s="45" t="s">
        <v>29</v>
      </c>
      <c r="B15" s="7">
        <v>56</v>
      </c>
      <c r="C15" s="7">
        <v>43</v>
      </c>
      <c r="D15" s="7">
        <v>28</v>
      </c>
      <c r="E15" s="7">
        <v>14</v>
      </c>
      <c r="F15" s="7">
        <v>13</v>
      </c>
      <c r="G15" s="7">
        <v>2</v>
      </c>
      <c r="H15" s="7">
        <v>4</v>
      </c>
      <c r="I15" s="7">
        <v>30</v>
      </c>
      <c r="J15" s="7">
        <v>22</v>
      </c>
    </row>
    <row r="16" spans="1:10" s="10" customFormat="1" ht="16.5" customHeight="1">
      <c r="A16" s="45" t="s">
        <v>30</v>
      </c>
      <c r="B16" s="7">
        <v>7</v>
      </c>
      <c r="C16" s="7">
        <v>7</v>
      </c>
      <c r="D16" s="7">
        <v>5</v>
      </c>
      <c r="E16" s="7">
        <v>2</v>
      </c>
      <c r="F16" s="7">
        <v>2</v>
      </c>
      <c r="G16" s="7">
        <v>0</v>
      </c>
      <c r="H16" s="7">
        <v>0</v>
      </c>
      <c r="I16" s="7">
        <v>3</v>
      </c>
      <c r="J16" s="7">
        <v>3</v>
      </c>
    </row>
    <row r="17" spans="1:10" s="10" customFormat="1" ht="16.5" customHeight="1">
      <c r="A17" s="45" t="s">
        <v>31</v>
      </c>
      <c r="B17" s="7">
        <v>5</v>
      </c>
      <c r="C17" s="7">
        <v>3</v>
      </c>
      <c r="D17" s="7">
        <v>1</v>
      </c>
      <c r="E17" s="7">
        <v>1</v>
      </c>
      <c r="F17" s="7">
        <v>1</v>
      </c>
      <c r="G17" s="7">
        <v>1</v>
      </c>
      <c r="H17" s="7">
        <v>0</v>
      </c>
      <c r="I17" s="7">
        <v>4</v>
      </c>
      <c r="J17" s="7">
        <v>2</v>
      </c>
    </row>
    <row r="18" spans="1:10" s="10" customFormat="1" ht="16.5" customHeight="1">
      <c r="A18" s="45" t="s">
        <v>32</v>
      </c>
      <c r="B18" s="7">
        <v>2</v>
      </c>
      <c r="C18" s="7">
        <v>2</v>
      </c>
      <c r="D18" s="7">
        <v>0</v>
      </c>
      <c r="E18" s="7">
        <v>2</v>
      </c>
      <c r="F18" s="7">
        <v>2</v>
      </c>
      <c r="G18" s="7">
        <v>1</v>
      </c>
      <c r="H18" s="7">
        <v>1</v>
      </c>
      <c r="I18" s="7">
        <v>0</v>
      </c>
      <c r="J18" s="7">
        <v>0</v>
      </c>
    </row>
    <row r="19" spans="1:10" s="10" customFormat="1" ht="16.5" customHeight="1">
      <c r="A19" s="45" t="s">
        <v>33</v>
      </c>
      <c r="B19" s="7">
        <v>7</v>
      </c>
      <c r="C19" s="7">
        <v>5</v>
      </c>
      <c r="D19" s="7">
        <v>3</v>
      </c>
      <c r="E19" s="7">
        <v>3</v>
      </c>
      <c r="F19" s="7">
        <v>2</v>
      </c>
      <c r="G19" s="7">
        <v>0</v>
      </c>
      <c r="H19" s="7">
        <v>0</v>
      </c>
      <c r="I19" s="7">
        <v>3</v>
      </c>
      <c r="J19" s="7">
        <v>2</v>
      </c>
    </row>
    <row r="20" spans="1:10" s="10" customFormat="1" ht="16.5" customHeight="1">
      <c r="A20" s="45" t="s">
        <v>34</v>
      </c>
      <c r="B20" s="7">
        <v>9</v>
      </c>
      <c r="C20" s="7">
        <v>7</v>
      </c>
      <c r="D20" s="7">
        <v>5</v>
      </c>
      <c r="E20" s="7">
        <v>3</v>
      </c>
      <c r="F20" s="7">
        <v>1</v>
      </c>
      <c r="G20" s="7">
        <v>0</v>
      </c>
      <c r="H20" s="7">
        <v>1</v>
      </c>
      <c r="I20" s="7">
        <v>3</v>
      </c>
      <c r="J20" s="7">
        <v>3</v>
      </c>
    </row>
    <row r="21" spans="1:10" s="10" customFormat="1" ht="16.5" customHeight="1">
      <c r="A21" s="45" t="s">
        <v>35</v>
      </c>
      <c r="B21" s="7">
        <v>1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1</v>
      </c>
    </row>
    <row r="22" spans="1:10" s="10" customFormat="1" ht="16.5" customHeight="1">
      <c r="A22" s="45" t="s">
        <v>36</v>
      </c>
      <c r="B22" s="7">
        <v>9</v>
      </c>
      <c r="C22" s="7">
        <v>7</v>
      </c>
      <c r="D22" s="7">
        <v>5</v>
      </c>
      <c r="E22" s="7">
        <v>1</v>
      </c>
      <c r="F22" s="7">
        <v>0</v>
      </c>
      <c r="G22" s="7">
        <v>1</v>
      </c>
      <c r="H22" s="7">
        <v>0</v>
      </c>
      <c r="I22" s="7">
        <v>7</v>
      </c>
      <c r="J22" s="7">
        <v>6</v>
      </c>
    </row>
    <row r="23" spans="1:10" s="10" customFormat="1" ht="16.5" customHeight="1">
      <c r="A23" s="45" t="s">
        <v>37</v>
      </c>
      <c r="B23" s="7">
        <v>11</v>
      </c>
      <c r="C23" s="7">
        <v>10</v>
      </c>
      <c r="D23" s="7">
        <v>10</v>
      </c>
      <c r="E23" s="7">
        <v>2</v>
      </c>
      <c r="F23" s="7">
        <v>2</v>
      </c>
      <c r="G23" s="7">
        <v>2</v>
      </c>
      <c r="H23" s="7">
        <v>0</v>
      </c>
      <c r="I23" s="7">
        <v>6</v>
      </c>
      <c r="J23" s="7">
        <v>5</v>
      </c>
    </row>
    <row r="24" spans="1:10" s="10" customFormat="1" ht="16.5" customHeight="1">
      <c r="A24" s="45" t="s">
        <v>38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s="10" customFormat="1" ht="16.5" customHeight="1">
      <c r="A25" s="45" t="s">
        <v>39</v>
      </c>
      <c r="B25" s="7">
        <v>24</v>
      </c>
      <c r="C25" s="7">
        <v>24</v>
      </c>
      <c r="D25" s="7">
        <v>11</v>
      </c>
      <c r="E25" s="7">
        <v>1</v>
      </c>
      <c r="F25" s="7">
        <v>1</v>
      </c>
      <c r="G25" s="7">
        <v>4</v>
      </c>
      <c r="H25" s="7">
        <v>2</v>
      </c>
      <c r="I25" s="7">
        <v>18</v>
      </c>
      <c r="J25" s="7">
        <v>18</v>
      </c>
    </row>
    <row r="26" spans="1:10" s="10" customFormat="1" ht="16.5" customHeight="1">
      <c r="A26" s="45" t="s">
        <v>40</v>
      </c>
      <c r="B26" s="7">
        <v>1</v>
      </c>
      <c r="C26" s="7">
        <v>1</v>
      </c>
      <c r="D26" s="7">
        <v>0</v>
      </c>
      <c r="E26" s="7">
        <v>1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</row>
    <row r="27" spans="1:10" s="10" customFormat="1" ht="16.5" customHeight="1">
      <c r="A27" s="46" t="s">
        <v>41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s="10" customFormat="1" ht="16.5" customHeight="1">
      <c r="A28" s="46" t="s">
        <v>42</v>
      </c>
      <c r="B28" s="7">
        <v>1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1</v>
      </c>
    </row>
    <row r="29" spans="1:10" s="48" customFormat="1" ht="15" customHeight="1">
      <c r="A29" s="46" t="s">
        <v>43</v>
      </c>
      <c r="B29" s="7">
        <v>6</v>
      </c>
      <c r="C29" s="7">
        <v>6</v>
      </c>
      <c r="D29" s="7">
        <v>5</v>
      </c>
      <c r="E29" s="7">
        <v>1</v>
      </c>
      <c r="F29" s="7">
        <v>1</v>
      </c>
      <c r="G29" s="7">
        <v>0</v>
      </c>
      <c r="H29" s="7">
        <v>0</v>
      </c>
      <c r="I29" s="7">
        <v>5</v>
      </c>
      <c r="J29" s="7">
        <v>5</v>
      </c>
    </row>
  </sheetData>
  <sheetProtection/>
  <mergeCells count="12">
    <mergeCell ref="H4:H5"/>
    <mergeCell ref="J4:J5"/>
    <mergeCell ref="F4:F5"/>
    <mergeCell ref="I4:I5"/>
    <mergeCell ref="A1:J1"/>
    <mergeCell ref="A2:J2"/>
    <mergeCell ref="A4:A5"/>
    <mergeCell ref="B4:B5"/>
    <mergeCell ref="C4:C5"/>
    <mergeCell ref="D4:D5"/>
    <mergeCell ref="E4:E5"/>
    <mergeCell ref="G4:G5"/>
  </mergeCells>
  <printOptions horizontalCentered="1"/>
  <pageMargins left="0" right="0" top="0" bottom="0" header="0.3149606299212598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80" zoomScaleNormal="80" zoomScaleSheetLayoutView="80" zoomScalePageLayoutView="0" workbookViewId="0" topLeftCell="A1">
      <selection activeCell="C6" sqref="C6:W6"/>
    </sheetView>
  </sheetViews>
  <sheetFormatPr defaultColWidth="9.140625" defaultRowHeight="15"/>
  <cols>
    <col min="1" max="1" width="21.140625" style="48" customWidth="1"/>
    <col min="2" max="2" width="8.8515625" style="48" customWidth="1"/>
    <col min="3" max="3" width="7.7109375" style="48" customWidth="1"/>
    <col min="4" max="8" width="6.140625" style="48" customWidth="1"/>
    <col min="9" max="10" width="7.421875" style="48" customWidth="1"/>
    <col min="11" max="11" width="6.140625" style="48" customWidth="1"/>
    <col min="12" max="16" width="7.28125" style="48" customWidth="1"/>
    <col min="17" max="17" width="6.140625" style="48" customWidth="1"/>
    <col min="18" max="18" width="4.8515625" style="48" customWidth="1"/>
    <col min="19" max="20" width="6.140625" style="48" customWidth="1"/>
    <col min="21" max="21" width="4.57421875" style="48" customWidth="1"/>
    <col min="22" max="22" width="4.00390625" style="48" customWidth="1"/>
    <col min="23" max="23" width="6.140625" style="48" customWidth="1"/>
    <col min="24" max="16384" width="9.140625" style="48" customWidth="1"/>
  </cols>
  <sheetData>
    <row r="1" spans="1:23" s="50" customFormat="1" ht="78.75" customHeight="1">
      <c r="A1" s="168" t="s">
        <v>112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49"/>
    </row>
    <row r="2" spans="1:23" s="50" customFormat="1" ht="13.5" customHeight="1">
      <c r="A2" s="51"/>
      <c r="B2" s="51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51"/>
      <c r="U2" s="52"/>
      <c r="V2" s="52"/>
      <c r="W2" s="53"/>
    </row>
    <row r="3" spans="1:23" ht="18" customHeight="1">
      <c r="A3" s="170"/>
      <c r="B3" s="172" t="s">
        <v>57</v>
      </c>
      <c r="C3" s="174" t="s">
        <v>108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5"/>
      <c r="P3" s="174"/>
      <c r="Q3" s="174"/>
      <c r="R3" s="174"/>
      <c r="S3" s="174"/>
      <c r="T3" s="174"/>
      <c r="U3" s="174"/>
      <c r="V3" s="174"/>
      <c r="W3" s="174"/>
    </row>
    <row r="4" spans="1:23" ht="165" customHeight="1">
      <c r="A4" s="171"/>
      <c r="B4" s="173"/>
      <c r="C4" s="54" t="s">
        <v>58</v>
      </c>
      <c r="D4" s="54" t="s">
        <v>59</v>
      </c>
      <c r="E4" s="54" t="s">
        <v>60</v>
      </c>
      <c r="F4" s="54" t="s">
        <v>61</v>
      </c>
      <c r="G4" s="54" t="s">
        <v>62</v>
      </c>
      <c r="H4" s="54" t="s">
        <v>63</v>
      </c>
      <c r="I4" s="54" t="s">
        <v>64</v>
      </c>
      <c r="J4" s="54" t="s">
        <v>65</v>
      </c>
      <c r="K4" s="54" t="s">
        <v>66</v>
      </c>
      <c r="L4" s="54" t="s">
        <v>67</v>
      </c>
      <c r="M4" s="55" t="s">
        <v>68</v>
      </c>
      <c r="N4" s="54" t="s">
        <v>69</v>
      </c>
      <c r="O4" s="54" t="s">
        <v>70</v>
      </c>
      <c r="P4" s="54" t="s">
        <v>71</v>
      </c>
      <c r="Q4" s="54" t="s">
        <v>72</v>
      </c>
      <c r="R4" s="54" t="s">
        <v>73</v>
      </c>
      <c r="S4" s="54" t="s">
        <v>74</v>
      </c>
      <c r="T4" s="54" t="s">
        <v>75</v>
      </c>
      <c r="U4" s="54" t="s">
        <v>76</v>
      </c>
      <c r="V4" s="54" t="s">
        <v>77</v>
      </c>
      <c r="W4" s="56" t="s">
        <v>78</v>
      </c>
    </row>
    <row r="5" spans="1:23" s="59" customFormat="1" ht="12.75" customHeight="1">
      <c r="A5" s="57" t="s">
        <v>7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58">
        <v>12</v>
      </c>
      <c r="N5" s="58">
        <v>13</v>
      </c>
      <c r="O5" s="58">
        <v>14</v>
      </c>
      <c r="P5" s="58">
        <v>15</v>
      </c>
      <c r="Q5" s="58">
        <v>16</v>
      </c>
      <c r="R5" s="58">
        <v>17</v>
      </c>
      <c r="S5" s="58">
        <v>18</v>
      </c>
      <c r="T5" s="58">
        <v>19</v>
      </c>
      <c r="U5" s="58">
        <v>20</v>
      </c>
      <c r="V5" s="58">
        <v>21</v>
      </c>
      <c r="W5" s="58">
        <v>22</v>
      </c>
    </row>
    <row r="6" spans="1:23" s="61" customFormat="1" ht="15" customHeight="1">
      <c r="A6" s="42" t="s">
        <v>25</v>
      </c>
      <c r="B6" s="60">
        <f aca="true" t="shared" si="0" ref="B6:W6">SUM(B7:B28)</f>
        <v>51</v>
      </c>
      <c r="C6" s="60">
        <f t="shared" si="0"/>
        <v>2</v>
      </c>
      <c r="D6" s="60">
        <f t="shared" si="0"/>
        <v>9</v>
      </c>
      <c r="E6" s="60">
        <f t="shared" si="0"/>
        <v>9</v>
      </c>
      <c r="F6" s="60">
        <f t="shared" si="0"/>
        <v>2</v>
      </c>
      <c r="G6" s="60">
        <f t="shared" si="0"/>
        <v>0</v>
      </c>
      <c r="H6" s="60">
        <f t="shared" si="0"/>
        <v>1</v>
      </c>
      <c r="I6" s="60">
        <f t="shared" si="0"/>
        <v>14</v>
      </c>
      <c r="J6" s="60">
        <f t="shared" si="0"/>
        <v>1</v>
      </c>
      <c r="K6" s="60">
        <f t="shared" si="0"/>
        <v>2</v>
      </c>
      <c r="L6" s="60">
        <f t="shared" si="0"/>
        <v>1</v>
      </c>
      <c r="M6" s="60">
        <f t="shared" si="0"/>
        <v>0</v>
      </c>
      <c r="N6" s="60">
        <f t="shared" si="0"/>
        <v>0</v>
      </c>
      <c r="O6" s="60">
        <f t="shared" si="0"/>
        <v>2</v>
      </c>
      <c r="P6" s="60">
        <f t="shared" si="0"/>
        <v>1</v>
      </c>
      <c r="Q6" s="60">
        <f t="shared" si="0"/>
        <v>1</v>
      </c>
      <c r="R6" s="60">
        <f t="shared" si="0"/>
        <v>2</v>
      </c>
      <c r="S6" s="60">
        <f t="shared" si="0"/>
        <v>2</v>
      </c>
      <c r="T6" s="60">
        <f t="shared" si="0"/>
        <v>0</v>
      </c>
      <c r="U6" s="60">
        <f t="shared" si="0"/>
        <v>2</v>
      </c>
      <c r="V6" s="60">
        <f t="shared" si="0"/>
        <v>0</v>
      </c>
      <c r="W6" s="60">
        <f t="shared" si="0"/>
        <v>0</v>
      </c>
    </row>
    <row r="7" spans="1:23" ht="15" customHeight="1">
      <c r="A7" s="43" t="s">
        <v>26</v>
      </c>
      <c r="B7" s="62">
        <v>14</v>
      </c>
      <c r="C7" s="62">
        <v>0</v>
      </c>
      <c r="D7" s="62">
        <v>0</v>
      </c>
      <c r="E7" s="62">
        <v>3</v>
      </c>
      <c r="F7" s="62">
        <v>1</v>
      </c>
      <c r="G7" s="62">
        <v>0</v>
      </c>
      <c r="H7" s="62">
        <v>0</v>
      </c>
      <c r="I7" s="62">
        <v>5</v>
      </c>
      <c r="J7" s="62">
        <v>0</v>
      </c>
      <c r="K7" s="62">
        <v>1</v>
      </c>
      <c r="L7" s="62">
        <v>0</v>
      </c>
      <c r="M7" s="62">
        <v>0</v>
      </c>
      <c r="N7" s="62">
        <v>0</v>
      </c>
      <c r="O7" s="62">
        <v>2</v>
      </c>
      <c r="P7" s="62">
        <v>1</v>
      </c>
      <c r="Q7" s="62">
        <v>1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</row>
    <row r="8" spans="1:23" ht="15" customHeight="1">
      <c r="A8" s="44" t="s">
        <v>8</v>
      </c>
      <c r="B8" s="62">
        <v>5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3</v>
      </c>
      <c r="J8" s="62">
        <v>1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1</v>
      </c>
      <c r="V8" s="62">
        <v>0</v>
      </c>
      <c r="W8" s="62">
        <v>0</v>
      </c>
    </row>
    <row r="9" spans="1:23" ht="15" customHeight="1">
      <c r="A9" s="45" t="s">
        <v>9</v>
      </c>
      <c r="B9" s="62">
        <v>4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2</v>
      </c>
      <c r="J9" s="62">
        <v>0</v>
      </c>
      <c r="K9" s="62">
        <v>1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1</v>
      </c>
      <c r="T9" s="62">
        <v>0</v>
      </c>
      <c r="U9" s="62">
        <v>0</v>
      </c>
      <c r="V9" s="62">
        <v>0</v>
      </c>
      <c r="W9" s="62">
        <v>0</v>
      </c>
    </row>
    <row r="10" spans="1:23" ht="15" customHeight="1">
      <c r="A10" s="45" t="s">
        <v>27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</row>
    <row r="11" spans="1:23" ht="15" customHeight="1">
      <c r="A11" s="45" t="s">
        <v>10</v>
      </c>
      <c r="B11" s="62">
        <v>2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1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</row>
    <row r="12" spans="1:23" ht="15" customHeight="1">
      <c r="A12" s="45" t="s">
        <v>11</v>
      </c>
      <c r="B12" s="62">
        <v>2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1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1</v>
      </c>
      <c r="V12" s="62">
        <v>0</v>
      </c>
      <c r="W12" s="62">
        <v>0</v>
      </c>
    </row>
    <row r="13" spans="1:23" ht="15" customHeight="1">
      <c r="A13" s="45" t="s">
        <v>28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</row>
    <row r="14" spans="1:23" ht="15" customHeight="1">
      <c r="A14" s="45" t="s">
        <v>29</v>
      </c>
      <c r="B14" s="62">
        <v>13</v>
      </c>
      <c r="C14" s="62">
        <v>1</v>
      </c>
      <c r="D14" s="62">
        <v>7</v>
      </c>
      <c r="E14" s="62">
        <v>2</v>
      </c>
      <c r="F14" s="62">
        <v>1</v>
      </c>
      <c r="G14" s="62">
        <v>0</v>
      </c>
      <c r="H14" s="62">
        <v>0</v>
      </c>
      <c r="I14" s="62">
        <v>1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</row>
    <row r="15" spans="1:23" ht="15" customHeight="1">
      <c r="A15" s="45" t="s">
        <v>30</v>
      </c>
      <c r="B15" s="62">
        <v>2</v>
      </c>
      <c r="C15" s="62">
        <v>1</v>
      </c>
      <c r="D15" s="62">
        <v>0</v>
      </c>
      <c r="E15" s="62">
        <v>1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</row>
    <row r="16" spans="1:23" ht="15" customHeight="1">
      <c r="A16" s="45" t="s">
        <v>31</v>
      </c>
      <c r="B16" s="62">
        <v>1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</row>
    <row r="17" spans="1:23" ht="15" customHeight="1">
      <c r="A17" s="45" t="s">
        <v>32</v>
      </c>
      <c r="B17" s="62">
        <v>2</v>
      </c>
      <c r="C17" s="62">
        <v>0</v>
      </c>
      <c r="D17" s="62">
        <v>0</v>
      </c>
      <c r="E17" s="62">
        <v>1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</row>
    <row r="18" spans="1:23" ht="15" customHeight="1">
      <c r="A18" s="45" t="s">
        <v>33</v>
      </c>
      <c r="B18" s="62">
        <v>1</v>
      </c>
      <c r="C18" s="62">
        <v>0</v>
      </c>
      <c r="D18" s="62">
        <v>1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</row>
    <row r="19" spans="1:23" ht="15" customHeight="1">
      <c r="A19" s="45" t="s">
        <v>34</v>
      </c>
      <c r="B19" s="62">
        <v>1</v>
      </c>
      <c r="C19" s="62">
        <v>0</v>
      </c>
      <c r="D19" s="62">
        <v>1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</row>
    <row r="20" spans="1:23" ht="15" customHeight="1">
      <c r="A20" s="45" t="s">
        <v>35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</row>
    <row r="21" spans="1:23" ht="15" customHeight="1">
      <c r="A21" s="45" t="s">
        <v>36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</row>
    <row r="22" spans="1:23" ht="15" customHeight="1">
      <c r="A22" s="45" t="s">
        <v>37</v>
      </c>
      <c r="B22" s="62">
        <v>2</v>
      </c>
      <c r="C22" s="62">
        <v>0</v>
      </c>
      <c r="D22" s="62">
        <v>0</v>
      </c>
      <c r="E22" s="62">
        <v>1</v>
      </c>
      <c r="F22" s="62">
        <v>0</v>
      </c>
      <c r="G22" s="62">
        <v>0</v>
      </c>
      <c r="H22" s="62">
        <v>0</v>
      </c>
      <c r="I22" s="62">
        <v>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</row>
    <row r="23" spans="1:23" ht="15" customHeight="1">
      <c r="A23" s="45" t="s">
        <v>38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</row>
    <row r="24" spans="1:23" ht="15" customHeight="1">
      <c r="A24" s="45" t="s">
        <v>39</v>
      </c>
      <c r="B24" s="62">
        <v>1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1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</row>
    <row r="25" spans="1:23" ht="15" customHeight="1">
      <c r="A25" s="45" t="s">
        <v>40</v>
      </c>
      <c r="B25" s="62">
        <v>1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1</v>
      </c>
      <c r="T25" s="62">
        <v>0</v>
      </c>
      <c r="U25" s="62">
        <v>0</v>
      </c>
      <c r="V25" s="62">
        <v>0</v>
      </c>
      <c r="W25" s="62">
        <v>0</v>
      </c>
    </row>
    <row r="26" spans="1:23" ht="15" customHeight="1">
      <c r="A26" s="46" t="s">
        <v>41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</row>
    <row r="27" spans="1:23" ht="15" customHeight="1">
      <c r="A27" s="46" t="s">
        <v>42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</row>
    <row r="28" spans="1:23" ht="15" customHeight="1">
      <c r="A28" s="46" t="s">
        <v>43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</row>
  </sheetData>
  <sheetProtection/>
  <mergeCells count="5">
    <mergeCell ref="A1:V1"/>
    <mergeCell ref="C2:S2"/>
    <mergeCell ref="A3:A4"/>
    <mergeCell ref="B3:B4"/>
    <mergeCell ref="C3:W3"/>
  </mergeCells>
  <printOptions/>
  <pageMargins left="0.3937007874015748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0" zoomScaleNormal="80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25.57421875" style="48" customWidth="1"/>
    <col min="2" max="2" width="11.140625" style="48" customWidth="1"/>
    <col min="3" max="3" width="12.421875" style="48" customWidth="1"/>
    <col min="4" max="4" width="13.57421875" style="48" customWidth="1"/>
    <col min="5" max="5" width="9.140625" style="48" customWidth="1"/>
    <col min="6" max="6" width="11.00390625" style="48" customWidth="1"/>
    <col min="7" max="7" width="12.28125" style="48" customWidth="1"/>
    <col min="8" max="8" width="15.57421875" style="48" customWidth="1"/>
    <col min="9" max="9" width="13.00390625" style="48" customWidth="1"/>
    <col min="10" max="10" width="17.57421875" style="48" customWidth="1"/>
    <col min="11" max="11" width="12.421875" style="48" customWidth="1"/>
    <col min="12" max="16384" width="9.140625" style="48" customWidth="1"/>
  </cols>
  <sheetData>
    <row r="1" spans="1:11" s="50" customFormat="1" ht="75" customHeight="1">
      <c r="A1" s="168" t="s">
        <v>113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50" customFormat="1" ht="9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" customHeight="1">
      <c r="A3" s="170"/>
      <c r="B3" s="172" t="s">
        <v>57</v>
      </c>
      <c r="C3" s="176" t="s">
        <v>109</v>
      </c>
      <c r="D3" s="176"/>
      <c r="E3" s="176"/>
      <c r="F3" s="176"/>
      <c r="G3" s="176"/>
      <c r="H3" s="176"/>
      <c r="I3" s="176"/>
      <c r="J3" s="176"/>
      <c r="K3" s="176"/>
    </row>
    <row r="4" spans="1:11" ht="132" customHeight="1">
      <c r="A4" s="171"/>
      <c r="B4" s="173"/>
      <c r="C4" s="63" t="s">
        <v>79</v>
      </c>
      <c r="D4" s="63" t="s">
        <v>80</v>
      </c>
      <c r="E4" s="63" t="s">
        <v>81</v>
      </c>
      <c r="F4" s="63" t="s">
        <v>82</v>
      </c>
      <c r="G4" s="63" t="s">
        <v>83</v>
      </c>
      <c r="H4" s="63" t="s">
        <v>84</v>
      </c>
      <c r="I4" s="63" t="s">
        <v>85</v>
      </c>
      <c r="J4" s="63" t="s">
        <v>86</v>
      </c>
      <c r="K4" s="63" t="s">
        <v>87</v>
      </c>
    </row>
    <row r="5" spans="1:11" s="59" customFormat="1" ht="12.75" customHeight="1">
      <c r="A5" s="57" t="s">
        <v>7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</row>
    <row r="6" spans="1:11" s="61" customFormat="1" ht="15.75" customHeight="1">
      <c r="A6" s="42" t="s">
        <v>25</v>
      </c>
      <c r="B6" s="60">
        <f aca="true" t="shared" si="0" ref="B6:K6">SUM(B7:B28)</f>
        <v>51</v>
      </c>
      <c r="C6" s="60">
        <f t="shared" si="0"/>
        <v>6</v>
      </c>
      <c r="D6" s="60">
        <f t="shared" si="0"/>
        <v>4</v>
      </c>
      <c r="E6" s="60">
        <f t="shared" si="0"/>
        <v>8</v>
      </c>
      <c r="F6" s="60">
        <f t="shared" si="0"/>
        <v>5</v>
      </c>
      <c r="G6" s="60">
        <f t="shared" si="0"/>
        <v>8</v>
      </c>
      <c r="H6" s="60">
        <f t="shared" si="0"/>
        <v>0</v>
      </c>
      <c r="I6" s="60">
        <f t="shared" si="0"/>
        <v>14</v>
      </c>
      <c r="J6" s="60">
        <f t="shared" si="0"/>
        <v>3</v>
      </c>
      <c r="K6" s="60">
        <f t="shared" si="0"/>
        <v>3</v>
      </c>
    </row>
    <row r="7" spans="1:11" ht="15.75" customHeight="1">
      <c r="A7" s="43" t="s">
        <v>26</v>
      </c>
      <c r="B7" s="64">
        <v>14</v>
      </c>
      <c r="C7" s="64">
        <v>3</v>
      </c>
      <c r="D7" s="64">
        <v>2</v>
      </c>
      <c r="E7" s="64">
        <v>2</v>
      </c>
      <c r="F7" s="64">
        <v>4</v>
      </c>
      <c r="G7" s="64">
        <v>0</v>
      </c>
      <c r="H7" s="64">
        <v>0</v>
      </c>
      <c r="I7" s="64">
        <v>2</v>
      </c>
      <c r="J7" s="64">
        <v>0</v>
      </c>
      <c r="K7" s="64">
        <v>1</v>
      </c>
    </row>
    <row r="8" spans="1:11" ht="15.75" customHeight="1">
      <c r="A8" s="44" t="s">
        <v>8</v>
      </c>
      <c r="B8" s="64">
        <v>5</v>
      </c>
      <c r="C8" s="64">
        <v>1</v>
      </c>
      <c r="D8" s="64">
        <v>0</v>
      </c>
      <c r="E8" s="64">
        <v>0</v>
      </c>
      <c r="F8" s="64">
        <v>0</v>
      </c>
      <c r="G8" s="64">
        <v>3</v>
      </c>
      <c r="H8" s="64">
        <v>0</v>
      </c>
      <c r="I8" s="64">
        <v>0</v>
      </c>
      <c r="J8" s="64">
        <v>1</v>
      </c>
      <c r="K8" s="64">
        <v>0</v>
      </c>
    </row>
    <row r="9" spans="1:11" ht="15.75" customHeight="1">
      <c r="A9" s="45" t="s">
        <v>9</v>
      </c>
      <c r="B9" s="64">
        <v>4</v>
      </c>
      <c r="C9" s="64">
        <v>0</v>
      </c>
      <c r="D9" s="64">
        <v>1</v>
      </c>
      <c r="E9" s="64">
        <v>1</v>
      </c>
      <c r="F9" s="64">
        <v>0</v>
      </c>
      <c r="G9" s="64">
        <v>2</v>
      </c>
      <c r="H9" s="64">
        <v>0</v>
      </c>
      <c r="I9" s="64">
        <v>0</v>
      </c>
      <c r="J9" s="64">
        <v>0</v>
      </c>
      <c r="K9" s="64">
        <v>0</v>
      </c>
    </row>
    <row r="10" spans="1:11" ht="15.75" customHeight="1">
      <c r="A10" s="45" t="s">
        <v>27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ht="15.75" customHeight="1">
      <c r="A11" s="45" t="s">
        <v>10</v>
      </c>
      <c r="B11" s="64">
        <v>2</v>
      </c>
      <c r="C11" s="64">
        <v>0</v>
      </c>
      <c r="D11" s="64">
        <v>0</v>
      </c>
      <c r="E11" s="64">
        <v>1</v>
      </c>
      <c r="F11" s="64">
        <v>0</v>
      </c>
      <c r="G11" s="64">
        <v>0</v>
      </c>
      <c r="H11" s="64">
        <v>0</v>
      </c>
      <c r="I11" s="64">
        <v>0</v>
      </c>
      <c r="J11" s="64">
        <v>1</v>
      </c>
      <c r="K11" s="64">
        <v>0</v>
      </c>
    </row>
    <row r="12" spans="1:11" ht="15.75" customHeight="1">
      <c r="A12" s="45" t="s">
        <v>11</v>
      </c>
      <c r="B12" s="64">
        <v>2</v>
      </c>
      <c r="C12" s="64">
        <v>0</v>
      </c>
      <c r="D12" s="64">
        <v>0</v>
      </c>
      <c r="E12" s="64">
        <v>1</v>
      </c>
      <c r="F12" s="64">
        <v>0</v>
      </c>
      <c r="G12" s="64">
        <v>1</v>
      </c>
      <c r="H12" s="64">
        <v>0</v>
      </c>
      <c r="I12" s="64">
        <v>0</v>
      </c>
      <c r="J12" s="64">
        <v>0</v>
      </c>
      <c r="K12" s="64">
        <v>0</v>
      </c>
    </row>
    <row r="13" spans="1:11" ht="15.75" customHeight="1">
      <c r="A13" s="45" t="s">
        <v>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5.75" customHeight="1">
      <c r="A14" s="45" t="s">
        <v>29</v>
      </c>
      <c r="B14" s="64">
        <v>13</v>
      </c>
      <c r="C14" s="64">
        <v>1</v>
      </c>
      <c r="D14" s="64">
        <v>1</v>
      </c>
      <c r="E14" s="64">
        <v>1</v>
      </c>
      <c r="F14" s="64">
        <v>0</v>
      </c>
      <c r="G14" s="64">
        <v>1</v>
      </c>
      <c r="H14" s="64">
        <v>0</v>
      </c>
      <c r="I14" s="64">
        <v>8</v>
      </c>
      <c r="J14" s="64">
        <v>1</v>
      </c>
      <c r="K14" s="64">
        <v>0</v>
      </c>
    </row>
    <row r="15" spans="1:11" ht="15.75" customHeight="1">
      <c r="A15" s="45" t="s">
        <v>30</v>
      </c>
      <c r="B15" s="64">
        <v>2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</v>
      </c>
      <c r="J15" s="64">
        <v>0</v>
      </c>
      <c r="K15" s="64">
        <v>1</v>
      </c>
    </row>
    <row r="16" spans="1:11" ht="15.75" customHeight="1">
      <c r="A16" s="45" t="s">
        <v>31</v>
      </c>
      <c r="B16" s="64">
        <v>1</v>
      </c>
      <c r="C16" s="64">
        <v>0</v>
      </c>
      <c r="D16" s="64">
        <v>0</v>
      </c>
      <c r="E16" s="64">
        <v>1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15.75" customHeight="1">
      <c r="A17" s="45" t="s">
        <v>32</v>
      </c>
      <c r="B17" s="64">
        <v>2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</v>
      </c>
      <c r="J17" s="64">
        <v>0</v>
      </c>
      <c r="K17" s="64">
        <v>1</v>
      </c>
    </row>
    <row r="18" spans="1:11" ht="15.75" customHeight="1">
      <c r="A18" s="45" t="s">
        <v>33</v>
      </c>
      <c r="B18" s="64">
        <v>1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</v>
      </c>
      <c r="J18" s="64">
        <v>0</v>
      </c>
      <c r="K18" s="64">
        <v>0</v>
      </c>
    </row>
    <row r="19" spans="1:11" ht="15.75" customHeight="1">
      <c r="A19" s="45" t="s">
        <v>34</v>
      </c>
      <c r="B19" s="64">
        <v>1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</v>
      </c>
      <c r="J19" s="64">
        <v>0</v>
      </c>
      <c r="K19" s="64">
        <v>0</v>
      </c>
    </row>
    <row r="20" spans="1:11" ht="15.75" customHeight="1">
      <c r="A20" s="45" t="s">
        <v>35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15.75" customHeight="1">
      <c r="A21" s="45" t="s">
        <v>36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ht="15.75" customHeight="1">
      <c r="A22" s="45" t="s">
        <v>37</v>
      </c>
      <c r="B22" s="64">
        <v>2</v>
      </c>
      <c r="C22" s="64">
        <v>1</v>
      </c>
      <c r="D22" s="64">
        <v>0</v>
      </c>
      <c r="E22" s="64">
        <v>1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15.75" customHeight="1">
      <c r="A23" s="45" t="s">
        <v>38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</row>
    <row r="24" spans="1:11" ht="15.75" customHeight="1">
      <c r="A24" s="45" t="s">
        <v>39</v>
      </c>
      <c r="B24" s="64">
        <v>1</v>
      </c>
      <c r="C24" s="64">
        <v>0</v>
      </c>
      <c r="D24" s="64">
        <v>0</v>
      </c>
      <c r="E24" s="64">
        <v>0</v>
      </c>
      <c r="F24" s="64">
        <v>1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</row>
    <row r="25" spans="1:11" ht="15.75" customHeight="1">
      <c r="A25" s="45" t="s">
        <v>40</v>
      </c>
      <c r="B25" s="64">
        <v>1</v>
      </c>
      <c r="C25" s="64">
        <v>0</v>
      </c>
      <c r="D25" s="64">
        <v>0</v>
      </c>
      <c r="E25" s="64">
        <v>0</v>
      </c>
      <c r="F25" s="64">
        <v>0</v>
      </c>
      <c r="G25" s="64">
        <v>1</v>
      </c>
      <c r="H25" s="64">
        <v>0</v>
      </c>
      <c r="I25" s="64">
        <v>0</v>
      </c>
      <c r="J25" s="64">
        <v>0</v>
      </c>
      <c r="K25" s="64">
        <v>0</v>
      </c>
    </row>
    <row r="26" spans="1:11" ht="15.75" customHeight="1">
      <c r="A26" s="46" t="s">
        <v>41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</row>
    <row r="27" spans="1:11" ht="15.75" customHeight="1">
      <c r="A27" s="46" t="s">
        <v>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</row>
    <row r="28" spans="1:11" ht="15.75" customHeight="1">
      <c r="A28" s="46" t="s">
        <v>43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</sheetData>
  <sheetProtection/>
  <mergeCells count="5">
    <mergeCell ref="A1:K1"/>
    <mergeCell ref="A2:K2"/>
    <mergeCell ref="A3:A4"/>
    <mergeCell ref="B3:B4"/>
    <mergeCell ref="C3:K3"/>
  </mergeCells>
  <printOptions/>
  <pageMargins left="0.3937007874015748" right="0" top="0" bottom="0" header="0" footer="0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80" zoomScaleNormal="80" zoomScaleSheetLayoutView="80" zoomScalePageLayoutView="0" workbookViewId="0" topLeftCell="A1">
      <selection activeCell="B1" sqref="B1:M2"/>
    </sheetView>
  </sheetViews>
  <sheetFormatPr defaultColWidth="27.28125" defaultRowHeight="15"/>
  <cols>
    <col min="1" max="1" width="22.57421875" style="50" customWidth="1"/>
    <col min="2" max="2" width="9.00390625" style="50" customWidth="1"/>
    <col min="3" max="3" width="9.57421875" style="50" customWidth="1"/>
    <col min="4" max="4" width="10.28125" style="50" customWidth="1"/>
    <col min="5" max="6" width="12.00390625" style="50" customWidth="1"/>
    <col min="7" max="7" width="12.8515625" style="50" customWidth="1"/>
    <col min="8" max="8" width="12.28125" style="50" customWidth="1"/>
    <col min="9" max="9" width="10.00390625" style="50" customWidth="1"/>
    <col min="10" max="10" width="8.8515625" style="50" customWidth="1"/>
    <col min="11" max="11" width="9.28125" style="50" customWidth="1"/>
    <col min="12" max="12" width="10.8515625" style="50" customWidth="1"/>
    <col min="13" max="13" width="9.8515625" style="50" customWidth="1"/>
    <col min="14" max="14" width="9.57421875" style="50" customWidth="1"/>
    <col min="15" max="17" width="12.7109375" style="50" customWidth="1"/>
    <col min="18" max="18" width="12.28125" style="50" customWidth="1"/>
    <col min="19" max="19" width="12.421875" style="50" customWidth="1"/>
    <col min="20" max="21" width="12.00390625" style="50" customWidth="1"/>
    <col min="22" max="26" width="12.7109375" style="50" customWidth="1"/>
    <col min="27" max="27" width="12.421875" style="50" customWidth="1"/>
    <col min="28" max="243" width="12.7109375" style="50" customWidth="1"/>
    <col min="244" max="244" width="18.7109375" style="50" customWidth="1"/>
    <col min="245" max="245" width="10.28125" style="50" customWidth="1"/>
    <col min="246" max="246" width="9.57421875" style="50" customWidth="1"/>
    <col min="247" max="247" width="7.7109375" style="50" customWidth="1"/>
    <col min="248" max="248" width="9.28125" style="50" customWidth="1"/>
    <col min="249" max="249" width="12.8515625" style="50" customWidth="1"/>
    <col min="250" max="250" width="12.00390625" style="50" customWidth="1"/>
    <col min="251" max="251" width="8.28125" style="50" customWidth="1"/>
    <col min="252" max="252" width="9.57421875" style="50" customWidth="1"/>
    <col min="253" max="253" width="10.57421875" style="50" customWidth="1"/>
    <col min="254" max="254" width="15.00390625" style="50" customWidth="1"/>
    <col min="255" max="255" width="12.7109375" style="50" customWidth="1"/>
    <col min="256" max="16384" width="27.28125" style="50" customWidth="1"/>
  </cols>
  <sheetData>
    <row r="1" spans="1:19" ht="38.25" customHeight="1">
      <c r="A1" s="49"/>
      <c r="B1" s="168" t="s">
        <v>130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5"/>
      <c r="O1" s="66"/>
      <c r="P1" s="66"/>
      <c r="Q1" s="66"/>
      <c r="R1" s="66"/>
      <c r="S1" s="66"/>
    </row>
    <row r="2" spans="1:14" ht="19.5" customHeight="1">
      <c r="A2" s="6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67"/>
    </row>
    <row r="3" spans="1:14" ht="21" customHeight="1">
      <c r="A3" s="179"/>
      <c r="B3" s="181" t="s">
        <v>57</v>
      </c>
      <c r="C3" s="172" t="s">
        <v>88</v>
      </c>
      <c r="D3" s="182" t="s">
        <v>89</v>
      </c>
      <c r="E3" s="182"/>
      <c r="F3" s="182"/>
      <c r="G3" s="182"/>
      <c r="H3" s="182"/>
      <c r="I3" s="182" t="s">
        <v>90</v>
      </c>
      <c r="J3" s="182"/>
      <c r="K3" s="182"/>
      <c r="L3" s="182"/>
      <c r="M3" s="182"/>
      <c r="N3" s="182"/>
    </row>
    <row r="4" spans="1:14" s="69" customFormat="1" ht="75" customHeight="1">
      <c r="A4" s="180"/>
      <c r="B4" s="181"/>
      <c r="C4" s="173"/>
      <c r="D4" s="68" t="s">
        <v>91</v>
      </c>
      <c r="E4" s="68" t="s">
        <v>92</v>
      </c>
      <c r="F4" s="68" t="s">
        <v>93</v>
      </c>
      <c r="G4" s="68" t="s">
        <v>94</v>
      </c>
      <c r="H4" s="68" t="s">
        <v>95</v>
      </c>
      <c r="I4" s="68" t="s">
        <v>96</v>
      </c>
      <c r="J4" s="68" t="s">
        <v>97</v>
      </c>
      <c r="K4" s="68" t="s">
        <v>98</v>
      </c>
      <c r="L4" s="68" t="s">
        <v>99</v>
      </c>
      <c r="M4" s="68" t="s">
        <v>100</v>
      </c>
      <c r="N4" s="68" t="s">
        <v>101</v>
      </c>
    </row>
    <row r="5" spans="1:14" s="71" customFormat="1" ht="12.75" customHeight="1">
      <c r="A5" s="70" t="s">
        <v>7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  <c r="K5" s="70">
        <v>10</v>
      </c>
      <c r="L5" s="70">
        <v>11</v>
      </c>
      <c r="M5" s="70">
        <v>12</v>
      </c>
      <c r="N5" s="70">
        <v>13</v>
      </c>
    </row>
    <row r="6" spans="1:14" s="72" customFormat="1" ht="18.75" customHeight="1">
      <c r="A6" s="42" t="s">
        <v>25</v>
      </c>
      <c r="B6" s="60">
        <f aca="true" t="shared" si="0" ref="B6:N6">SUM(B7:B28)</f>
        <v>230</v>
      </c>
      <c r="C6" s="60">
        <f t="shared" si="0"/>
        <v>139</v>
      </c>
      <c r="D6" s="60">
        <f t="shared" si="0"/>
        <v>116</v>
      </c>
      <c r="E6" s="60">
        <f t="shared" si="0"/>
        <v>49</v>
      </c>
      <c r="F6" s="60">
        <f t="shared" si="0"/>
        <v>43</v>
      </c>
      <c r="G6" s="60">
        <f t="shared" si="0"/>
        <v>16</v>
      </c>
      <c r="H6" s="60">
        <f t="shared" si="0"/>
        <v>6</v>
      </c>
      <c r="I6" s="60">
        <f t="shared" si="0"/>
        <v>8</v>
      </c>
      <c r="J6" s="60">
        <f t="shared" si="0"/>
        <v>32</v>
      </c>
      <c r="K6" s="60">
        <f t="shared" si="0"/>
        <v>55</v>
      </c>
      <c r="L6" s="60">
        <f t="shared" si="0"/>
        <v>93</v>
      </c>
      <c r="M6" s="60">
        <f t="shared" si="0"/>
        <v>29</v>
      </c>
      <c r="N6" s="60">
        <f t="shared" si="0"/>
        <v>13</v>
      </c>
    </row>
    <row r="7" spans="1:14" ht="18.75" customHeight="1">
      <c r="A7" s="124" t="s">
        <v>26</v>
      </c>
      <c r="B7" s="73">
        <v>97</v>
      </c>
      <c r="C7" s="73">
        <v>62</v>
      </c>
      <c r="D7" s="73">
        <v>72</v>
      </c>
      <c r="E7" s="73">
        <v>16</v>
      </c>
      <c r="F7" s="73">
        <v>5</v>
      </c>
      <c r="G7" s="73">
        <v>3</v>
      </c>
      <c r="H7" s="73">
        <v>1</v>
      </c>
      <c r="I7" s="73">
        <v>3</v>
      </c>
      <c r="J7" s="73">
        <v>11</v>
      </c>
      <c r="K7" s="73">
        <v>30</v>
      </c>
      <c r="L7" s="73">
        <v>39</v>
      </c>
      <c r="M7" s="73">
        <v>10</v>
      </c>
      <c r="N7" s="73">
        <v>4</v>
      </c>
    </row>
    <row r="8" spans="1:14" ht="18.75" customHeight="1">
      <c r="A8" s="44" t="s">
        <v>8</v>
      </c>
      <c r="B8" s="73">
        <v>21</v>
      </c>
      <c r="C8" s="73">
        <v>11</v>
      </c>
      <c r="D8" s="73">
        <v>12</v>
      </c>
      <c r="E8" s="73">
        <v>5</v>
      </c>
      <c r="F8" s="73">
        <v>3</v>
      </c>
      <c r="G8" s="73">
        <v>0</v>
      </c>
      <c r="H8" s="73">
        <v>1</v>
      </c>
      <c r="I8" s="73">
        <v>0</v>
      </c>
      <c r="J8" s="73">
        <v>4</v>
      </c>
      <c r="K8" s="73">
        <v>3</v>
      </c>
      <c r="L8" s="73">
        <v>10</v>
      </c>
      <c r="M8" s="73">
        <v>1</v>
      </c>
      <c r="N8" s="73">
        <v>3</v>
      </c>
    </row>
    <row r="9" spans="1:14" ht="18.75" customHeight="1">
      <c r="A9" s="45" t="s">
        <v>9</v>
      </c>
      <c r="B9" s="73">
        <v>21</v>
      </c>
      <c r="C9" s="73">
        <v>14</v>
      </c>
      <c r="D9" s="73">
        <v>6</v>
      </c>
      <c r="E9" s="73">
        <v>8</v>
      </c>
      <c r="F9" s="73">
        <v>4</v>
      </c>
      <c r="G9" s="73">
        <v>2</v>
      </c>
      <c r="H9" s="73">
        <v>1</v>
      </c>
      <c r="I9" s="73">
        <v>2</v>
      </c>
      <c r="J9" s="73">
        <v>4</v>
      </c>
      <c r="K9" s="73">
        <v>4</v>
      </c>
      <c r="L9" s="73">
        <v>9</v>
      </c>
      <c r="M9" s="73">
        <v>2</v>
      </c>
      <c r="N9" s="73">
        <v>0</v>
      </c>
    </row>
    <row r="10" spans="1:14" ht="18.75" customHeight="1">
      <c r="A10" s="45" t="s">
        <v>27</v>
      </c>
      <c r="B10" s="73">
        <v>3</v>
      </c>
      <c r="C10" s="73">
        <v>1</v>
      </c>
      <c r="D10" s="73">
        <v>0</v>
      </c>
      <c r="E10" s="73">
        <v>0</v>
      </c>
      <c r="F10" s="73">
        <v>0</v>
      </c>
      <c r="G10" s="73">
        <v>2</v>
      </c>
      <c r="H10" s="73">
        <v>1</v>
      </c>
      <c r="I10" s="73">
        <v>1</v>
      </c>
      <c r="J10" s="73">
        <v>0</v>
      </c>
      <c r="K10" s="73">
        <v>0</v>
      </c>
      <c r="L10" s="73">
        <v>1</v>
      </c>
      <c r="M10" s="73">
        <v>1</v>
      </c>
      <c r="N10" s="73">
        <v>0</v>
      </c>
    </row>
    <row r="11" spans="1:14" ht="18.75" customHeight="1">
      <c r="A11" s="45" t="s">
        <v>10</v>
      </c>
      <c r="B11" s="73">
        <v>12</v>
      </c>
      <c r="C11" s="73">
        <v>7</v>
      </c>
      <c r="D11" s="73">
        <v>2</v>
      </c>
      <c r="E11" s="73">
        <v>5</v>
      </c>
      <c r="F11" s="73">
        <v>4</v>
      </c>
      <c r="G11" s="73">
        <v>1</v>
      </c>
      <c r="H11" s="73">
        <v>0</v>
      </c>
      <c r="I11" s="73">
        <v>0</v>
      </c>
      <c r="J11" s="73">
        <v>3</v>
      </c>
      <c r="K11" s="73">
        <v>1</v>
      </c>
      <c r="L11" s="73">
        <v>5</v>
      </c>
      <c r="M11" s="73">
        <v>2</v>
      </c>
      <c r="N11" s="73">
        <v>1</v>
      </c>
    </row>
    <row r="12" spans="1:14" ht="18.75" customHeight="1">
      <c r="A12" s="45" t="s">
        <v>11</v>
      </c>
      <c r="B12" s="73">
        <v>5</v>
      </c>
      <c r="C12" s="73">
        <v>3</v>
      </c>
      <c r="D12" s="73">
        <v>1</v>
      </c>
      <c r="E12" s="73">
        <v>0</v>
      </c>
      <c r="F12" s="73">
        <v>3</v>
      </c>
      <c r="G12" s="73">
        <v>1</v>
      </c>
      <c r="H12" s="73">
        <v>0</v>
      </c>
      <c r="I12" s="73">
        <v>1</v>
      </c>
      <c r="J12" s="73">
        <v>0</v>
      </c>
      <c r="K12" s="73">
        <v>0</v>
      </c>
      <c r="L12" s="73">
        <v>2</v>
      </c>
      <c r="M12" s="73">
        <v>2</v>
      </c>
      <c r="N12" s="73">
        <v>0</v>
      </c>
    </row>
    <row r="13" spans="1:14" ht="18.75" customHeight="1">
      <c r="A13" s="45" t="s">
        <v>28</v>
      </c>
      <c r="B13" s="73">
        <v>3</v>
      </c>
      <c r="C13" s="73">
        <v>3</v>
      </c>
      <c r="D13" s="73">
        <v>1</v>
      </c>
      <c r="E13" s="73">
        <v>1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2</v>
      </c>
      <c r="L13" s="73">
        <v>0</v>
      </c>
      <c r="M13" s="73">
        <v>1</v>
      </c>
      <c r="N13" s="73">
        <v>0</v>
      </c>
    </row>
    <row r="14" spans="1:14" ht="18.75" customHeight="1">
      <c r="A14" s="45" t="s">
        <v>29</v>
      </c>
      <c r="B14" s="73">
        <v>22</v>
      </c>
      <c r="C14" s="73">
        <v>13</v>
      </c>
      <c r="D14" s="73">
        <v>10</v>
      </c>
      <c r="E14" s="73">
        <v>4</v>
      </c>
      <c r="F14" s="73">
        <v>7</v>
      </c>
      <c r="G14" s="73">
        <v>0</v>
      </c>
      <c r="H14" s="73">
        <v>1</v>
      </c>
      <c r="I14" s="73">
        <v>0</v>
      </c>
      <c r="J14" s="73">
        <v>6</v>
      </c>
      <c r="K14" s="73">
        <v>2</v>
      </c>
      <c r="L14" s="73">
        <v>7</v>
      </c>
      <c r="M14" s="73">
        <v>6</v>
      </c>
      <c r="N14" s="73">
        <v>1</v>
      </c>
    </row>
    <row r="15" spans="1:14" ht="18.75" customHeight="1">
      <c r="A15" s="45" t="s">
        <v>30</v>
      </c>
      <c r="B15" s="73">
        <v>3</v>
      </c>
      <c r="C15" s="73">
        <v>1</v>
      </c>
      <c r="D15" s="73">
        <v>0</v>
      </c>
      <c r="E15" s="73">
        <v>1</v>
      </c>
      <c r="F15" s="73">
        <v>1</v>
      </c>
      <c r="G15" s="73">
        <v>1</v>
      </c>
      <c r="H15" s="73">
        <v>0</v>
      </c>
      <c r="I15" s="73">
        <v>0</v>
      </c>
      <c r="J15" s="73">
        <v>0</v>
      </c>
      <c r="K15" s="73">
        <v>1</v>
      </c>
      <c r="L15" s="73">
        <v>2</v>
      </c>
      <c r="M15" s="73">
        <v>0</v>
      </c>
      <c r="N15" s="73">
        <v>0</v>
      </c>
    </row>
    <row r="16" spans="1:14" ht="18.75" customHeight="1">
      <c r="A16" s="45" t="s">
        <v>31</v>
      </c>
      <c r="B16" s="73">
        <v>2</v>
      </c>
      <c r="C16" s="73">
        <v>2</v>
      </c>
      <c r="D16" s="73">
        <v>1</v>
      </c>
      <c r="E16" s="73">
        <v>0</v>
      </c>
      <c r="F16" s="73">
        <v>1</v>
      </c>
      <c r="G16" s="73">
        <v>0</v>
      </c>
      <c r="H16" s="73">
        <v>0</v>
      </c>
      <c r="I16" s="73">
        <v>0</v>
      </c>
      <c r="J16" s="73">
        <v>1</v>
      </c>
      <c r="K16" s="73">
        <v>0</v>
      </c>
      <c r="L16" s="73">
        <v>1</v>
      </c>
      <c r="M16" s="73">
        <v>0</v>
      </c>
      <c r="N16" s="73">
        <v>0</v>
      </c>
    </row>
    <row r="17" spans="1:14" ht="18.75" customHeight="1">
      <c r="A17" s="45" t="s">
        <v>32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8.75" customHeight="1">
      <c r="A18" s="45" t="s">
        <v>33</v>
      </c>
      <c r="B18" s="73">
        <v>2</v>
      </c>
      <c r="C18" s="73">
        <v>2</v>
      </c>
      <c r="D18" s="73">
        <v>1</v>
      </c>
      <c r="E18" s="73">
        <v>0</v>
      </c>
      <c r="F18" s="73">
        <v>1</v>
      </c>
      <c r="G18" s="73">
        <v>0</v>
      </c>
      <c r="H18" s="73">
        <v>0</v>
      </c>
      <c r="I18" s="73">
        <v>0</v>
      </c>
      <c r="J18" s="73">
        <v>1</v>
      </c>
      <c r="K18" s="73">
        <v>1</v>
      </c>
      <c r="L18" s="73">
        <v>0</v>
      </c>
      <c r="M18" s="73">
        <v>0</v>
      </c>
      <c r="N18" s="73">
        <v>0</v>
      </c>
    </row>
    <row r="19" spans="1:14" ht="18.75" customHeight="1">
      <c r="A19" s="45" t="s">
        <v>34</v>
      </c>
      <c r="B19" s="73">
        <v>3</v>
      </c>
      <c r="C19" s="73">
        <v>2</v>
      </c>
      <c r="D19" s="73">
        <v>1</v>
      </c>
      <c r="E19" s="73">
        <v>1</v>
      </c>
      <c r="F19" s="73">
        <v>0</v>
      </c>
      <c r="G19" s="73">
        <v>1</v>
      </c>
      <c r="H19" s="73">
        <v>0</v>
      </c>
      <c r="I19" s="73">
        <v>0</v>
      </c>
      <c r="J19" s="73">
        <v>0</v>
      </c>
      <c r="K19" s="73">
        <v>1</v>
      </c>
      <c r="L19" s="73">
        <v>1</v>
      </c>
      <c r="M19" s="73">
        <v>0</v>
      </c>
      <c r="N19" s="73">
        <v>1</v>
      </c>
    </row>
    <row r="20" spans="1:14" ht="18.75" customHeight="1">
      <c r="A20" s="45" t="s">
        <v>35</v>
      </c>
      <c r="B20" s="73">
        <v>1</v>
      </c>
      <c r="C20" s="73">
        <v>1</v>
      </c>
      <c r="D20" s="73">
        <v>1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</row>
    <row r="21" spans="1:14" ht="18.75" customHeight="1">
      <c r="A21" s="45" t="s">
        <v>36</v>
      </c>
      <c r="B21" s="73">
        <v>6</v>
      </c>
      <c r="C21" s="73">
        <v>3</v>
      </c>
      <c r="D21" s="73">
        <v>1</v>
      </c>
      <c r="E21" s="73">
        <v>2</v>
      </c>
      <c r="F21" s="73">
        <v>3</v>
      </c>
      <c r="G21" s="73">
        <v>0</v>
      </c>
      <c r="H21" s="73">
        <v>0</v>
      </c>
      <c r="I21" s="73">
        <v>0</v>
      </c>
      <c r="J21" s="73">
        <v>1</v>
      </c>
      <c r="K21" s="73">
        <v>1</v>
      </c>
      <c r="L21" s="73">
        <v>3</v>
      </c>
      <c r="M21" s="73">
        <v>1</v>
      </c>
      <c r="N21" s="73">
        <v>0</v>
      </c>
    </row>
    <row r="22" spans="1:14" ht="18.75" customHeight="1">
      <c r="A22" s="45" t="s">
        <v>37</v>
      </c>
      <c r="B22" s="73">
        <v>5</v>
      </c>
      <c r="C22" s="73">
        <v>1</v>
      </c>
      <c r="D22" s="73">
        <v>2</v>
      </c>
      <c r="E22" s="73">
        <v>1</v>
      </c>
      <c r="F22" s="73">
        <v>2</v>
      </c>
      <c r="G22" s="73">
        <v>0</v>
      </c>
      <c r="H22" s="73">
        <v>0</v>
      </c>
      <c r="I22" s="73">
        <v>1</v>
      </c>
      <c r="J22" s="73">
        <v>0</v>
      </c>
      <c r="K22" s="73">
        <v>0</v>
      </c>
      <c r="L22" s="73">
        <v>3</v>
      </c>
      <c r="M22" s="73">
        <v>1</v>
      </c>
      <c r="N22" s="73">
        <v>0</v>
      </c>
    </row>
    <row r="23" spans="1:14" ht="18.75" customHeight="1">
      <c r="A23" s="45" t="s">
        <v>38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8.75" customHeight="1">
      <c r="A24" s="45" t="s">
        <v>39</v>
      </c>
      <c r="B24" s="73">
        <v>18</v>
      </c>
      <c r="C24" s="73">
        <v>10</v>
      </c>
      <c r="D24" s="73">
        <v>3</v>
      </c>
      <c r="E24" s="73">
        <v>2</v>
      </c>
      <c r="F24" s="73">
        <v>7</v>
      </c>
      <c r="G24" s="73">
        <v>5</v>
      </c>
      <c r="H24" s="73">
        <v>1</v>
      </c>
      <c r="I24" s="73">
        <v>0</v>
      </c>
      <c r="J24" s="73">
        <v>1</v>
      </c>
      <c r="K24" s="73">
        <v>7</v>
      </c>
      <c r="L24" s="73">
        <v>6</v>
      </c>
      <c r="M24" s="73">
        <v>1</v>
      </c>
      <c r="N24" s="73">
        <v>3</v>
      </c>
    </row>
    <row r="25" spans="1:14" ht="18.75" customHeight="1">
      <c r="A25" s="45" t="s">
        <v>40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</row>
    <row r="26" spans="1:14" ht="18.75" customHeight="1">
      <c r="A26" s="46" t="s">
        <v>41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8.75" customHeight="1">
      <c r="A27" s="46" t="s">
        <v>42</v>
      </c>
      <c r="B27" s="73">
        <v>1</v>
      </c>
      <c r="C27" s="73">
        <v>0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1</v>
      </c>
      <c r="M27" s="73">
        <v>0</v>
      </c>
      <c r="N27" s="73">
        <v>0</v>
      </c>
    </row>
    <row r="28" spans="1:14" ht="18.75" customHeight="1">
      <c r="A28" s="46" t="s">
        <v>43</v>
      </c>
      <c r="B28" s="73">
        <v>5</v>
      </c>
      <c r="C28" s="73">
        <v>3</v>
      </c>
      <c r="D28" s="73">
        <v>2</v>
      </c>
      <c r="E28" s="73">
        <v>2</v>
      </c>
      <c r="F28" s="73">
        <v>1</v>
      </c>
      <c r="G28" s="73">
        <v>0</v>
      </c>
      <c r="H28" s="73">
        <v>0</v>
      </c>
      <c r="I28" s="73">
        <v>0</v>
      </c>
      <c r="J28" s="73">
        <v>0</v>
      </c>
      <c r="K28" s="73">
        <v>2</v>
      </c>
      <c r="L28" s="73">
        <v>2</v>
      </c>
      <c r="M28" s="73">
        <v>1</v>
      </c>
      <c r="N28" s="73">
        <v>0</v>
      </c>
    </row>
  </sheetData>
  <sheetProtection/>
  <mergeCells count="6">
    <mergeCell ref="B1:M2"/>
    <mergeCell ref="A3:A4"/>
    <mergeCell ref="B3:B4"/>
    <mergeCell ref="C3:C4"/>
    <mergeCell ref="D3:H3"/>
    <mergeCell ref="I3:N3"/>
  </mergeCells>
  <printOptions horizontalCentered="1"/>
  <pageMargins left="0.3937007874015748" right="0" top="0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0" zoomScaleNormal="80" zoomScaleSheetLayoutView="80" zoomScalePageLayoutView="0" workbookViewId="0" topLeftCell="A1">
      <selection activeCell="B1" sqref="B1:J1"/>
    </sheetView>
  </sheetViews>
  <sheetFormatPr defaultColWidth="13.140625" defaultRowHeight="15"/>
  <cols>
    <col min="1" max="1" width="17.8515625" style="48" customWidth="1"/>
    <col min="2" max="2" width="10.8515625" style="48" customWidth="1"/>
    <col min="3" max="3" width="13.28125" style="48" customWidth="1"/>
    <col min="4" max="4" width="13.421875" style="48" customWidth="1"/>
    <col min="5" max="5" width="12.00390625" style="48" customWidth="1"/>
    <col min="6" max="6" width="12.8515625" style="48" customWidth="1"/>
    <col min="7" max="7" width="12.421875" style="48" customWidth="1"/>
    <col min="8" max="8" width="15.140625" style="48" customWidth="1"/>
    <col min="9" max="9" width="13.421875" style="48" customWidth="1"/>
    <col min="10" max="10" width="22.8515625" style="48" customWidth="1"/>
    <col min="11" max="11" width="11.8515625" style="48" customWidth="1"/>
    <col min="12" max="241" width="13.140625" style="48" customWidth="1"/>
    <col min="242" max="242" width="18.8515625" style="48" customWidth="1"/>
    <col min="243" max="16384" width="13.140625" style="48" customWidth="1"/>
  </cols>
  <sheetData>
    <row r="1" spans="1:11" s="50" customFormat="1" ht="50.25" customHeight="1">
      <c r="A1" s="49"/>
      <c r="B1" s="183" t="s">
        <v>131</v>
      </c>
      <c r="C1" s="184"/>
      <c r="D1" s="184"/>
      <c r="E1" s="184"/>
      <c r="F1" s="184"/>
      <c r="G1" s="184"/>
      <c r="H1" s="184"/>
      <c r="I1" s="184"/>
      <c r="J1" s="184"/>
      <c r="K1" s="65"/>
    </row>
    <row r="2" spans="2:11" s="50" customFormat="1" ht="3.75" customHeight="1">
      <c r="B2" s="67"/>
      <c r="C2" s="74"/>
      <c r="D2" s="74"/>
      <c r="E2" s="74"/>
      <c r="F2" s="74"/>
      <c r="G2" s="74"/>
      <c r="H2" s="74"/>
      <c r="I2" s="74"/>
      <c r="J2" s="74"/>
      <c r="K2" s="74"/>
    </row>
    <row r="3" spans="1:11" ht="19.5" customHeight="1">
      <c r="A3" s="185"/>
      <c r="B3" s="187" t="s">
        <v>57</v>
      </c>
      <c r="C3" s="188" t="s">
        <v>110</v>
      </c>
      <c r="D3" s="189"/>
      <c r="E3" s="189"/>
      <c r="F3" s="189"/>
      <c r="G3" s="189"/>
      <c r="H3" s="189"/>
      <c r="I3" s="189"/>
      <c r="J3" s="189"/>
      <c r="K3" s="190"/>
    </row>
    <row r="4" spans="1:11" ht="97.5" customHeight="1">
      <c r="A4" s="186"/>
      <c r="B4" s="187"/>
      <c r="C4" s="75" t="s">
        <v>79</v>
      </c>
      <c r="D4" s="76" t="s">
        <v>80</v>
      </c>
      <c r="E4" s="76" t="s">
        <v>81</v>
      </c>
      <c r="F4" s="76" t="s">
        <v>82</v>
      </c>
      <c r="G4" s="76" t="s">
        <v>83</v>
      </c>
      <c r="H4" s="76" t="s">
        <v>84</v>
      </c>
      <c r="I4" s="76" t="s">
        <v>85</v>
      </c>
      <c r="J4" s="76" t="s">
        <v>86</v>
      </c>
      <c r="K4" s="77" t="s">
        <v>87</v>
      </c>
    </row>
    <row r="5" spans="1:11" s="59" customFormat="1" ht="12.75" customHeight="1">
      <c r="A5" s="57" t="s">
        <v>7</v>
      </c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78">
        <v>8</v>
      </c>
      <c r="J5" s="78">
        <v>9</v>
      </c>
      <c r="K5" s="78">
        <v>10</v>
      </c>
    </row>
    <row r="6" spans="1:11" s="80" customFormat="1" ht="18.75" customHeight="1">
      <c r="A6" s="42" t="s">
        <v>25</v>
      </c>
      <c r="B6" s="79">
        <f aca="true" t="shared" si="0" ref="B6:K6">SUM(B7:B28)</f>
        <v>230</v>
      </c>
      <c r="C6" s="79">
        <f t="shared" si="0"/>
        <v>63</v>
      </c>
      <c r="D6" s="79">
        <f t="shared" si="0"/>
        <v>46</v>
      </c>
      <c r="E6" s="79">
        <f t="shared" si="0"/>
        <v>26</v>
      </c>
      <c r="F6" s="79">
        <f t="shared" si="0"/>
        <v>14</v>
      </c>
      <c r="G6" s="79">
        <f t="shared" si="0"/>
        <v>21</v>
      </c>
      <c r="H6" s="79">
        <f t="shared" si="0"/>
        <v>3</v>
      </c>
      <c r="I6" s="79">
        <f t="shared" si="0"/>
        <v>12</v>
      </c>
      <c r="J6" s="79">
        <f t="shared" si="0"/>
        <v>25</v>
      </c>
      <c r="K6" s="79">
        <f t="shared" si="0"/>
        <v>20</v>
      </c>
    </row>
    <row r="7" spans="1:11" ht="18.75" customHeight="1">
      <c r="A7" s="124" t="s">
        <v>26</v>
      </c>
      <c r="B7" s="81">
        <v>97</v>
      </c>
      <c r="C7" s="81">
        <v>36</v>
      </c>
      <c r="D7" s="81">
        <v>23</v>
      </c>
      <c r="E7" s="81">
        <v>15</v>
      </c>
      <c r="F7" s="81">
        <v>6</v>
      </c>
      <c r="G7" s="81">
        <v>5</v>
      </c>
      <c r="H7" s="81">
        <v>0</v>
      </c>
      <c r="I7" s="81">
        <v>3</v>
      </c>
      <c r="J7" s="81">
        <v>5</v>
      </c>
      <c r="K7" s="81">
        <v>4</v>
      </c>
    </row>
    <row r="8" spans="1:11" ht="18.75" customHeight="1">
      <c r="A8" s="44" t="s">
        <v>8</v>
      </c>
      <c r="B8" s="81">
        <v>21</v>
      </c>
      <c r="C8" s="81">
        <v>5</v>
      </c>
      <c r="D8" s="81">
        <v>9</v>
      </c>
      <c r="E8" s="81">
        <v>2</v>
      </c>
      <c r="F8" s="81">
        <v>2</v>
      </c>
      <c r="G8" s="81">
        <v>0</v>
      </c>
      <c r="H8" s="81">
        <v>0</v>
      </c>
      <c r="I8" s="81">
        <v>0</v>
      </c>
      <c r="J8" s="81">
        <v>2</v>
      </c>
      <c r="K8" s="81">
        <v>1</v>
      </c>
    </row>
    <row r="9" spans="1:11" ht="18.75" customHeight="1">
      <c r="A9" s="45" t="s">
        <v>9</v>
      </c>
      <c r="B9" s="81">
        <v>21</v>
      </c>
      <c r="C9" s="81">
        <v>4</v>
      </c>
      <c r="D9" s="81">
        <v>7</v>
      </c>
      <c r="E9" s="81">
        <v>1</v>
      </c>
      <c r="F9" s="81">
        <v>2</v>
      </c>
      <c r="G9" s="81">
        <v>3</v>
      </c>
      <c r="H9" s="81">
        <v>0</v>
      </c>
      <c r="I9" s="81">
        <v>2</v>
      </c>
      <c r="J9" s="81">
        <v>1</v>
      </c>
      <c r="K9" s="81">
        <v>1</v>
      </c>
    </row>
    <row r="10" spans="1:11" ht="18.75" customHeight="1">
      <c r="A10" s="45" t="s">
        <v>27</v>
      </c>
      <c r="B10" s="81">
        <v>3</v>
      </c>
      <c r="C10" s="81">
        <v>0</v>
      </c>
      <c r="D10" s="81">
        <v>0</v>
      </c>
      <c r="E10" s="81">
        <v>0</v>
      </c>
      <c r="F10" s="81">
        <v>1</v>
      </c>
      <c r="G10" s="81">
        <v>0</v>
      </c>
      <c r="H10" s="81">
        <v>0</v>
      </c>
      <c r="I10" s="81">
        <v>0</v>
      </c>
      <c r="J10" s="81">
        <v>1</v>
      </c>
      <c r="K10" s="81">
        <v>1</v>
      </c>
    </row>
    <row r="11" spans="1:11" ht="18.75" customHeight="1">
      <c r="A11" s="45" t="s">
        <v>10</v>
      </c>
      <c r="B11" s="81">
        <v>12</v>
      </c>
      <c r="C11" s="81">
        <v>2</v>
      </c>
      <c r="D11" s="81">
        <v>0</v>
      </c>
      <c r="E11" s="81">
        <v>2</v>
      </c>
      <c r="F11" s="81">
        <v>0</v>
      </c>
      <c r="G11" s="81">
        <v>2</v>
      </c>
      <c r="H11" s="81">
        <v>0</v>
      </c>
      <c r="I11" s="81">
        <v>1</v>
      </c>
      <c r="J11" s="81">
        <v>2</v>
      </c>
      <c r="K11" s="81">
        <v>3</v>
      </c>
    </row>
    <row r="12" spans="1:11" ht="18.75" customHeight="1">
      <c r="A12" s="45" t="s">
        <v>11</v>
      </c>
      <c r="B12" s="81">
        <v>5</v>
      </c>
      <c r="C12" s="81">
        <v>1</v>
      </c>
      <c r="D12" s="81">
        <v>0</v>
      </c>
      <c r="E12" s="81">
        <v>1</v>
      </c>
      <c r="F12" s="81">
        <v>0</v>
      </c>
      <c r="G12" s="81">
        <v>2</v>
      </c>
      <c r="H12" s="81">
        <v>0</v>
      </c>
      <c r="I12" s="81">
        <v>0</v>
      </c>
      <c r="J12" s="81">
        <v>1</v>
      </c>
      <c r="K12" s="81">
        <v>0</v>
      </c>
    </row>
    <row r="13" spans="1:11" ht="18.75" customHeight="1">
      <c r="A13" s="45" t="s">
        <v>28</v>
      </c>
      <c r="B13" s="81">
        <v>3</v>
      </c>
      <c r="C13" s="81">
        <v>1</v>
      </c>
      <c r="D13" s="81">
        <v>0</v>
      </c>
      <c r="E13" s="81">
        <v>0</v>
      </c>
      <c r="F13" s="81">
        <v>1</v>
      </c>
      <c r="G13" s="81">
        <v>1</v>
      </c>
      <c r="H13" s="81">
        <v>0</v>
      </c>
      <c r="I13" s="81">
        <v>0</v>
      </c>
      <c r="J13" s="81">
        <v>0</v>
      </c>
      <c r="K13" s="81">
        <v>0</v>
      </c>
    </row>
    <row r="14" spans="1:11" ht="18.75" customHeight="1">
      <c r="A14" s="45" t="s">
        <v>29</v>
      </c>
      <c r="B14" s="81">
        <v>22</v>
      </c>
      <c r="C14" s="81">
        <v>5</v>
      </c>
      <c r="D14" s="81">
        <v>3</v>
      </c>
      <c r="E14" s="81">
        <v>3</v>
      </c>
      <c r="F14" s="81">
        <v>1</v>
      </c>
      <c r="G14" s="81">
        <v>2</v>
      </c>
      <c r="H14" s="81">
        <v>0</v>
      </c>
      <c r="I14" s="81">
        <v>4</v>
      </c>
      <c r="J14" s="81">
        <v>2</v>
      </c>
      <c r="K14" s="81">
        <v>2</v>
      </c>
    </row>
    <row r="15" spans="1:11" ht="18.75" customHeight="1">
      <c r="A15" s="45" t="s">
        <v>30</v>
      </c>
      <c r="B15" s="81">
        <v>3</v>
      </c>
      <c r="C15" s="81">
        <v>0</v>
      </c>
      <c r="D15" s="81">
        <v>1</v>
      </c>
      <c r="E15" s="81">
        <v>0</v>
      </c>
      <c r="F15" s="81">
        <v>0</v>
      </c>
      <c r="G15" s="81">
        <v>1</v>
      </c>
      <c r="H15" s="81">
        <v>0</v>
      </c>
      <c r="I15" s="81">
        <v>0</v>
      </c>
      <c r="J15" s="81">
        <v>1</v>
      </c>
      <c r="K15" s="81">
        <v>0</v>
      </c>
    </row>
    <row r="16" spans="1:11" ht="18.75" customHeight="1">
      <c r="A16" s="45" t="s">
        <v>31</v>
      </c>
      <c r="B16" s="81">
        <v>2</v>
      </c>
      <c r="C16" s="81">
        <v>1</v>
      </c>
      <c r="D16" s="81">
        <v>0</v>
      </c>
      <c r="E16" s="81">
        <v>0</v>
      </c>
      <c r="F16" s="81">
        <v>0</v>
      </c>
      <c r="G16" s="81">
        <v>0</v>
      </c>
      <c r="H16" s="81">
        <v>1</v>
      </c>
      <c r="I16" s="81">
        <v>0</v>
      </c>
      <c r="J16" s="81">
        <v>0</v>
      </c>
      <c r="K16" s="81">
        <v>0</v>
      </c>
    </row>
    <row r="17" spans="1:11" ht="18.75" customHeight="1">
      <c r="A17" s="45" t="s">
        <v>32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</row>
    <row r="18" spans="1:11" ht="18.75" customHeight="1">
      <c r="A18" s="45" t="s">
        <v>33</v>
      </c>
      <c r="B18" s="81">
        <v>2</v>
      </c>
      <c r="C18" s="81">
        <v>1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1</v>
      </c>
    </row>
    <row r="19" spans="1:11" ht="18.75" customHeight="1">
      <c r="A19" s="45" t="s">
        <v>34</v>
      </c>
      <c r="B19" s="81">
        <v>3</v>
      </c>
      <c r="C19" s="81">
        <v>2</v>
      </c>
      <c r="D19" s="81">
        <v>0</v>
      </c>
      <c r="E19" s="81">
        <v>0</v>
      </c>
      <c r="F19" s="81">
        <v>1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</row>
    <row r="20" spans="1:11" ht="18.75" customHeight="1">
      <c r="A20" s="45" t="s">
        <v>35</v>
      </c>
      <c r="B20" s="81">
        <v>1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1</v>
      </c>
    </row>
    <row r="21" spans="1:11" ht="18.75" customHeight="1">
      <c r="A21" s="45" t="s">
        <v>36</v>
      </c>
      <c r="B21" s="81">
        <v>6</v>
      </c>
      <c r="C21" s="81">
        <v>0</v>
      </c>
      <c r="D21" s="81">
        <v>1</v>
      </c>
      <c r="E21" s="81">
        <v>0</v>
      </c>
      <c r="F21" s="81">
        <v>0</v>
      </c>
      <c r="G21" s="81">
        <v>0</v>
      </c>
      <c r="H21" s="81">
        <v>0</v>
      </c>
      <c r="I21" s="81">
        <v>1</v>
      </c>
      <c r="J21" s="81">
        <v>3</v>
      </c>
      <c r="K21" s="81">
        <v>1</v>
      </c>
    </row>
    <row r="22" spans="1:11" ht="18.75" customHeight="1">
      <c r="A22" s="45" t="s">
        <v>37</v>
      </c>
      <c r="B22" s="81">
        <v>5</v>
      </c>
      <c r="C22" s="81">
        <v>1</v>
      </c>
      <c r="D22" s="81">
        <v>1</v>
      </c>
      <c r="E22" s="81">
        <v>1</v>
      </c>
      <c r="F22" s="81">
        <v>0</v>
      </c>
      <c r="G22" s="81">
        <v>0</v>
      </c>
      <c r="H22" s="81">
        <v>0</v>
      </c>
      <c r="I22" s="81">
        <v>0</v>
      </c>
      <c r="J22" s="81">
        <v>2</v>
      </c>
      <c r="K22" s="81">
        <v>0</v>
      </c>
    </row>
    <row r="23" spans="1:11" ht="18.75" customHeight="1">
      <c r="A23" s="45" t="s">
        <v>38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</row>
    <row r="24" spans="1:11" ht="18.75" customHeight="1">
      <c r="A24" s="45" t="s">
        <v>39</v>
      </c>
      <c r="B24" s="81">
        <v>18</v>
      </c>
      <c r="C24" s="81">
        <v>3</v>
      </c>
      <c r="D24" s="81">
        <v>0</v>
      </c>
      <c r="E24" s="81">
        <v>0</v>
      </c>
      <c r="F24" s="81">
        <v>0</v>
      </c>
      <c r="G24" s="81">
        <v>4</v>
      </c>
      <c r="H24" s="81">
        <v>1</v>
      </c>
      <c r="I24" s="81">
        <v>1</v>
      </c>
      <c r="J24" s="81">
        <v>5</v>
      </c>
      <c r="K24" s="81">
        <v>4</v>
      </c>
    </row>
    <row r="25" spans="1:11" ht="18.75" customHeight="1">
      <c r="A25" s="45" t="s">
        <v>40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</row>
    <row r="26" spans="1:11" ht="18.75" customHeight="1">
      <c r="A26" s="46" t="s">
        <v>41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</row>
    <row r="27" spans="1:11" ht="18.75" customHeight="1">
      <c r="A27" s="46" t="s">
        <v>42</v>
      </c>
      <c r="B27" s="81">
        <v>1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1</v>
      </c>
      <c r="I27" s="81">
        <v>0</v>
      </c>
      <c r="J27" s="81">
        <v>0</v>
      </c>
      <c r="K27" s="81">
        <v>0</v>
      </c>
    </row>
    <row r="28" spans="1:11" ht="18.75" customHeight="1">
      <c r="A28" s="46" t="s">
        <v>43</v>
      </c>
      <c r="B28" s="81">
        <v>5</v>
      </c>
      <c r="C28" s="81">
        <v>1</v>
      </c>
      <c r="D28" s="81">
        <v>1</v>
      </c>
      <c r="E28" s="81">
        <v>1</v>
      </c>
      <c r="F28" s="81">
        <v>0</v>
      </c>
      <c r="G28" s="81">
        <v>1</v>
      </c>
      <c r="H28" s="81">
        <v>0</v>
      </c>
      <c r="I28" s="81">
        <v>0</v>
      </c>
      <c r="J28" s="81">
        <v>0</v>
      </c>
      <c r="K28" s="81">
        <v>1</v>
      </c>
    </row>
  </sheetData>
  <sheetProtection/>
  <mergeCells count="4">
    <mergeCell ref="B1:J1"/>
    <mergeCell ref="A3:A4"/>
    <mergeCell ref="B3:B4"/>
    <mergeCell ref="C3:K3"/>
  </mergeCells>
  <printOptions horizontalCentered="1"/>
  <pageMargins left="0.3937007874015748" right="0" top="0" bottom="0" header="0" footer="0"/>
  <pageSetup horizontalDpi="120" verticalDpi="12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="80" zoomScaleNormal="80" zoomScaleSheetLayoutView="80" zoomScalePageLayoutView="0" workbookViewId="0" topLeftCell="A1">
      <selection activeCell="H9" sqref="H9"/>
    </sheetView>
  </sheetViews>
  <sheetFormatPr defaultColWidth="12.7109375" defaultRowHeight="15"/>
  <cols>
    <col min="1" max="1" width="21.140625" style="82" customWidth="1"/>
    <col min="2" max="2" width="19.8515625" style="85" customWidth="1"/>
    <col min="3" max="3" width="16.421875" style="85" customWidth="1"/>
    <col min="4" max="4" width="19.7109375" style="85" customWidth="1"/>
    <col min="5" max="5" width="20.8515625" style="85" customWidth="1"/>
    <col min="6" max="6" width="21.00390625" style="85" customWidth="1"/>
    <col min="7" max="244" width="22.28125" style="82" customWidth="1"/>
    <col min="245" max="245" width="21.140625" style="82" customWidth="1"/>
    <col min="246" max="246" width="10.8515625" style="82" customWidth="1"/>
    <col min="247" max="247" width="10.7109375" style="82" customWidth="1"/>
    <col min="248" max="248" width="10.421875" style="82" customWidth="1"/>
    <col min="249" max="249" width="11.7109375" style="82" customWidth="1"/>
    <col min="250" max="250" width="9.28125" style="82" customWidth="1"/>
    <col min="251" max="251" width="13.28125" style="82" customWidth="1"/>
    <col min="252" max="252" width="10.28125" style="82" customWidth="1"/>
    <col min="253" max="253" width="12.421875" style="82" customWidth="1"/>
    <col min="254" max="254" width="8.140625" style="82" customWidth="1"/>
    <col min="255" max="255" width="8.421875" style="82" customWidth="1"/>
    <col min="256" max="16384" width="12.7109375" style="82" customWidth="1"/>
  </cols>
  <sheetData>
    <row r="1" spans="1:6" ht="74.25" customHeight="1">
      <c r="A1" s="191" t="s">
        <v>132</v>
      </c>
      <c r="B1" s="191"/>
      <c r="C1" s="191"/>
      <c r="D1" s="191"/>
      <c r="E1" s="191"/>
      <c r="F1" s="191"/>
    </row>
    <row r="2" spans="1:5" ht="3.75" customHeight="1">
      <c r="A2" s="83"/>
      <c r="B2" s="84"/>
      <c r="C2" s="84"/>
      <c r="D2" s="84"/>
      <c r="E2" s="84"/>
    </row>
    <row r="3" spans="1:6" s="88" customFormat="1" ht="12.75" customHeight="1">
      <c r="A3" s="194"/>
      <c r="B3" s="192" t="s">
        <v>102</v>
      </c>
      <c r="C3" s="193" t="s">
        <v>103</v>
      </c>
      <c r="D3" s="193"/>
      <c r="E3" s="193" t="s">
        <v>104</v>
      </c>
      <c r="F3" s="193" t="s">
        <v>105</v>
      </c>
    </row>
    <row r="4" spans="1:6" s="88" customFormat="1" ht="49.5" customHeight="1">
      <c r="A4" s="195"/>
      <c r="B4" s="192"/>
      <c r="C4" s="86" t="s">
        <v>106</v>
      </c>
      <c r="D4" s="87" t="s">
        <v>107</v>
      </c>
      <c r="E4" s="193"/>
      <c r="F4" s="193"/>
    </row>
    <row r="5" spans="1:6" s="91" customFormat="1" ht="12.75" customHeight="1">
      <c r="A5" s="89" t="s">
        <v>7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</row>
    <row r="6" spans="1:6" s="93" customFormat="1" ht="18.75" customHeight="1">
      <c r="A6" s="42" t="s">
        <v>25</v>
      </c>
      <c r="B6" s="92">
        <f>SUM(B7:B28)</f>
        <v>11</v>
      </c>
      <c r="C6" s="92">
        <f>SUM(C7:C28)</f>
        <v>5</v>
      </c>
      <c r="D6" s="92">
        <f>SUM(D7:D28)</f>
        <v>6</v>
      </c>
      <c r="E6" s="92">
        <f>SUM(E7:E28)</f>
        <v>0</v>
      </c>
      <c r="F6" s="92">
        <f>SUM(F7:F28)</f>
        <v>117</v>
      </c>
    </row>
    <row r="7" spans="1:6" s="95" customFormat="1" ht="18.75" customHeight="1">
      <c r="A7" s="124" t="s">
        <v>26</v>
      </c>
      <c r="B7" s="94">
        <v>5</v>
      </c>
      <c r="C7" s="94">
        <v>0</v>
      </c>
      <c r="D7" s="94">
        <v>5</v>
      </c>
      <c r="E7" s="94">
        <v>0</v>
      </c>
      <c r="F7" s="94">
        <v>42</v>
      </c>
    </row>
    <row r="8" spans="1:6" s="95" customFormat="1" ht="18.75" customHeight="1">
      <c r="A8" s="44" t="s">
        <v>8</v>
      </c>
      <c r="B8" s="94">
        <v>0</v>
      </c>
      <c r="C8" s="94">
        <v>0</v>
      </c>
      <c r="D8" s="94">
        <v>0</v>
      </c>
      <c r="E8" s="94">
        <v>0</v>
      </c>
      <c r="F8" s="94">
        <v>10</v>
      </c>
    </row>
    <row r="9" spans="1:6" s="95" customFormat="1" ht="18.75" customHeight="1">
      <c r="A9" s="45" t="s">
        <v>9</v>
      </c>
      <c r="B9" s="94">
        <v>0</v>
      </c>
      <c r="C9" s="94">
        <v>0</v>
      </c>
      <c r="D9" s="94">
        <v>0</v>
      </c>
      <c r="E9" s="94">
        <v>0</v>
      </c>
      <c r="F9" s="94">
        <v>16</v>
      </c>
    </row>
    <row r="10" spans="1:6" s="95" customFormat="1" ht="18.75" customHeight="1">
      <c r="A10" s="45" t="s">
        <v>27</v>
      </c>
      <c r="B10" s="94">
        <v>0</v>
      </c>
      <c r="C10" s="94">
        <v>0</v>
      </c>
      <c r="D10" s="94">
        <v>0</v>
      </c>
      <c r="E10" s="94">
        <v>0</v>
      </c>
      <c r="F10" s="94">
        <v>1</v>
      </c>
    </row>
    <row r="11" spans="1:6" s="95" customFormat="1" ht="18.75" customHeight="1">
      <c r="A11" s="45" t="s">
        <v>10</v>
      </c>
      <c r="B11" s="94">
        <v>0</v>
      </c>
      <c r="C11" s="94">
        <v>0</v>
      </c>
      <c r="D11" s="94">
        <v>0</v>
      </c>
      <c r="E11" s="94">
        <v>0</v>
      </c>
      <c r="F11" s="94">
        <v>4</v>
      </c>
    </row>
    <row r="12" spans="1:6" s="95" customFormat="1" ht="18.75" customHeight="1">
      <c r="A12" s="45" t="s">
        <v>11</v>
      </c>
      <c r="B12" s="94">
        <v>0</v>
      </c>
      <c r="C12" s="94">
        <v>0</v>
      </c>
      <c r="D12" s="94">
        <v>0</v>
      </c>
      <c r="E12" s="94">
        <v>0</v>
      </c>
      <c r="F12" s="94">
        <v>1</v>
      </c>
    </row>
    <row r="13" spans="1:6" s="95" customFormat="1" ht="18.75" customHeight="1">
      <c r="A13" s="45" t="s">
        <v>28</v>
      </c>
      <c r="B13" s="94">
        <v>1</v>
      </c>
      <c r="C13" s="94">
        <v>1</v>
      </c>
      <c r="D13" s="94">
        <v>0</v>
      </c>
      <c r="E13" s="94">
        <v>0</v>
      </c>
      <c r="F13" s="94">
        <v>2</v>
      </c>
    </row>
    <row r="14" spans="1:6" s="95" customFormat="1" ht="18.75" customHeight="1">
      <c r="A14" s="45" t="s">
        <v>29</v>
      </c>
      <c r="B14" s="94">
        <v>1</v>
      </c>
      <c r="C14" s="94">
        <v>1</v>
      </c>
      <c r="D14" s="94">
        <v>0</v>
      </c>
      <c r="E14" s="94">
        <v>0</v>
      </c>
      <c r="F14" s="94">
        <v>25</v>
      </c>
    </row>
    <row r="15" spans="1:6" s="95" customFormat="1" ht="18.75" customHeight="1">
      <c r="A15" s="45" t="s">
        <v>30</v>
      </c>
      <c r="B15" s="94">
        <v>0</v>
      </c>
      <c r="C15" s="94">
        <v>0</v>
      </c>
      <c r="D15" s="94">
        <v>0</v>
      </c>
      <c r="E15" s="94">
        <v>0</v>
      </c>
      <c r="F15" s="94">
        <v>1</v>
      </c>
    </row>
    <row r="16" spans="1:6" s="95" customFormat="1" ht="18.75" customHeight="1">
      <c r="A16" s="45" t="s">
        <v>31</v>
      </c>
      <c r="B16" s="94">
        <v>0</v>
      </c>
      <c r="C16" s="94">
        <v>0</v>
      </c>
      <c r="D16" s="94">
        <v>0</v>
      </c>
      <c r="E16" s="94">
        <v>0</v>
      </c>
      <c r="F16" s="94">
        <v>3</v>
      </c>
    </row>
    <row r="17" spans="1:6" s="95" customFormat="1" ht="18.75" customHeight="1">
      <c r="A17" s="45" t="s">
        <v>32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</row>
    <row r="18" spans="1:6" s="95" customFormat="1" ht="18.75" customHeight="1">
      <c r="A18" s="45" t="s">
        <v>33</v>
      </c>
      <c r="B18" s="94">
        <v>1</v>
      </c>
      <c r="C18" s="94">
        <v>1</v>
      </c>
      <c r="D18" s="94">
        <v>0</v>
      </c>
      <c r="E18" s="94">
        <v>0</v>
      </c>
      <c r="F18" s="94">
        <v>4</v>
      </c>
    </row>
    <row r="19" spans="1:6" s="95" customFormat="1" ht="18.75" customHeight="1">
      <c r="A19" s="45" t="s">
        <v>34</v>
      </c>
      <c r="B19" s="94">
        <v>2</v>
      </c>
      <c r="C19" s="94">
        <v>2</v>
      </c>
      <c r="D19" s="94">
        <v>0</v>
      </c>
      <c r="E19" s="94">
        <v>0</v>
      </c>
      <c r="F19" s="94">
        <v>2</v>
      </c>
    </row>
    <row r="20" spans="1:6" s="95" customFormat="1" ht="18.75" customHeight="1">
      <c r="A20" s="45" t="s">
        <v>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</row>
    <row r="21" spans="1:6" s="95" customFormat="1" ht="18.75" customHeight="1">
      <c r="A21" s="45" t="s">
        <v>36</v>
      </c>
      <c r="B21" s="94">
        <v>1</v>
      </c>
      <c r="C21" s="94">
        <v>0</v>
      </c>
      <c r="D21" s="94">
        <v>1</v>
      </c>
      <c r="E21" s="94">
        <v>0</v>
      </c>
      <c r="F21" s="94">
        <v>0</v>
      </c>
    </row>
    <row r="22" spans="1:6" s="95" customFormat="1" ht="18.75" customHeight="1">
      <c r="A22" s="45" t="s">
        <v>37</v>
      </c>
      <c r="B22" s="94">
        <v>0</v>
      </c>
      <c r="C22" s="94">
        <v>0</v>
      </c>
      <c r="D22" s="94">
        <v>0</v>
      </c>
      <c r="E22" s="94">
        <v>0</v>
      </c>
      <c r="F22" s="94">
        <v>3</v>
      </c>
    </row>
    <row r="23" spans="1:6" s="95" customFormat="1" ht="18.75" customHeight="1">
      <c r="A23" s="45" t="s">
        <v>38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</row>
    <row r="24" spans="1:6" s="95" customFormat="1" ht="18.75" customHeight="1">
      <c r="A24" s="45" t="s">
        <v>39</v>
      </c>
      <c r="B24" s="94">
        <v>0</v>
      </c>
      <c r="C24" s="94">
        <v>0</v>
      </c>
      <c r="D24" s="94">
        <v>0</v>
      </c>
      <c r="E24" s="94">
        <v>0</v>
      </c>
      <c r="F24" s="94">
        <v>1</v>
      </c>
    </row>
    <row r="25" spans="1:6" s="95" customFormat="1" ht="18.75" customHeight="1">
      <c r="A25" s="45" t="s">
        <v>40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</row>
    <row r="26" spans="1:6" s="95" customFormat="1" ht="18.75" customHeight="1">
      <c r="A26" s="46" t="s">
        <v>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</row>
    <row r="27" spans="1:6" s="95" customFormat="1" ht="18.75" customHeight="1">
      <c r="A27" s="46" t="s">
        <v>42</v>
      </c>
      <c r="B27" s="94">
        <v>0</v>
      </c>
      <c r="C27" s="94">
        <v>0</v>
      </c>
      <c r="D27" s="94">
        <v>0</v>
      </c>
      <c r="E27" s="94">
        <v>0</v>
      </c>
      <c r="F27" s="94">
        <v>0</v>
      </c>
    </row>
    <row r="28" spans="1:6" s="95" customFormat="1" ht="18.75" customHeight="1">
      <c r="A28" s="46" t="s">
        <v>43</v>
      </c>
      <c r="B28" s="94">
        <v>0</v>
      </c>
      <c r="C28" s="94">
        <v>0</v>
      </c>
      <c r="D28" s="94">
        <v>0</v>
      </c>
      <c r="E28" s="94">
        <v>0</v>
      </c>
      <c r="F28" s="94">
        <v>2</v>
      </c>
    </row>
    <row r="29" spans="1:6" s="95" customFormat="1" ht="15.75">
      <c r="A29" s="96"/>
      <c r="B29" s="97"/>
      <c r="C29" s="97"/>
      <c r="D29" s="97"/>
      <c r="E29" s="97"/>
      <c r="F29" s="97"/>
    </row>
    <row r="30" spans="1:6" s="95" customFormat="1" ht="15.75">
      <c r="A30" s="96"/>
      <c r="B30" s="97"/>
      <c r="C30" s="97"/>
      <c r="D30" s="97"/>
      <c r="E30" s="97"/>
      <c r="F30" s="97"/>
    </row>
    <row r="31" spans="1:6" s="95" customFormat="1" ht="15.75">
      <c r="A31" s="96"/>
      <c r="B31" s="98"/>
      <c r="C31" s="98"/>
      <c r="D31" s="98"/>
      <c r="E31" s="98"/>
      <c r="F31" s="98"/>
    </row>
    <row r="32" spans="1:6" s="95" customFormat="1" ht="15.75">
      <c r="A32" s="96"/>
      <c r="B32" s="98"/>
      <c r="C32" s="98"/>
      <c r="D32" s="98"/>
      <c r="E32" s="98"/>
      <c r="F32" s="98"/>
    </row>
    <row r="33" spans="1:6" s="95" customFormat="1" ht="15.75">
      <c r="A33" s="96"/>
      <c r="B33" s="98"/>
      <c r="C33" s="98"/>
      <c r="D33" s="98"/>
      <c r="E33" s="98"/>
      <c r="F33" s="98"/>
    </row>
    <row r="34" spans="1:6" s="95" customFormat="1" ht="15.75">
      <c r="A34" s="96"/>
      <c r="B34" s="98"/>
      <c r="C34" s="98"/>
      <c r="D34" s="98"/>
      <c r="E34" s="98"/>
      <c r="F34" s="98"/>
    </row>
    <row r="35" spans="1:6" s="95" customFormat="1" ht="15.75">
      <c r="A35" s="96"/>
      <c r="B35" s="98"/>
      <c r="C35" s="98"/>
      <c r="D35" s="98"/>
      <c r="E35" s="98"/>
      <c r="F35" s="98"/>
    </row>
    <row r="36" spans="1:6" s="95" customFormat="1" ht="15.75">
      <c r="A36" s="96"/>
      <c r="B36" s="98"/>
      <c r="C36" s="98"/>
      <c r="D36" s="98"/>
      <c r="E36" s="98"/>
      <c r="F36" s="98"/>
    </row>
    <row r="37" spans="1:6" s="95" customFormat="1" ht="15.75">
      <c r="A37" s="96"/>
      <c r="B37" s="98"/>
      <c r="C37" s="98"/>
      <c r="D37" s="98"/>
      <c r="E37" s="98"/>
      <c r="F37" s="98"/>
    </row>
    <row r="38" spans="1:6" s="95" customFormat="1" ht="15.75">
      <c r="A38" s="96"/>
      <c r="B38" s="98"/>
      <c r="C38" s="98"/>
      <c r="D38" s="98"/>
      <c r="E38" s="98"/>
      <c r="F38" s="98"/>
    </row>
    <row r="39" spans="1:6" s="95" customFormat="1" ht="15.75">
      <c r="A39" s="96"/>
      <c r="B39" s="98"/>
      <c r="C39" s="98"/>
      <c r="D39" s="98"/>
      <c r="E39" s="98"/>
      <c r="F39" s="98"/>
    </row>
    <row r="40" spans="1:6" s="95" customFormat="1" ht="15.75">
      <c r="A40" s="96"/>
      <c r="B40" s="98"/>
      <c r="C40" s="98"/>
      <c r="D40" s="98"/>
      <c r="E40" s="98"/>
      <c r="F40" s="98"/>
    </row>
    <row r="41" spans="1:6" s="95" customFormat="1" ht="15.75">
      <c r="A41" s="96"/>
      <c r="B41" s="98"/>
      <c r="C41" s="98"/>
      <c r="D41" s="98"/>
      <c r="E41" s="98"/>
      <c r="F41" s="98"/>
    </row>
    <row r="42" spans="1:6" s="95" customFormat="1" ht="15.75">
      <c r="A42" s="96"/>
      <c r="B42" s="98"/>
      <c r="C42" s="98"/>
      <c r="D42" s="98"/>
      <c r="E42" s="98"/>
      <c r="F42" s="98"/>
    </row>
    <row r="43" spans="1:6" s="95" customFormat="1" ht="15.75">
      <c r="A43" s="96"/>
      <c r="B43" s="98"/>
      <c r="C43" s="98"/>
      <c r="D43" s="98"/>
      <c r="E43" s="98"/>
      <c r="F43" s="98"/>
    </row>
    <row r="44" spans="1:6" s="95" customFormat="1" ht="15.75">
      <c r="A44" s="96"/>
      <c r="B44" s="98"/>
      <c r="C44" s="98"/>
      <c r="D44" s="98"/>
      <c r="E44" s="98"/>
      <c r="F44" s="98"/>
    </row>
    <row r="45" spans="1:6" s="95" customFormat="1" ht="15.75">
      <c r="A45" s="96"/>
      <c r="B45" s="98"/>
      <c r="C45" s="98"/>
      <c r="D45" s="98"/>
      <c r="E45" s="98"/>
      <c r="F45" s="98"/>
    </row>
    <row r="46" spans="1:6" s="95" customFormat="1" ht="15.75">
      <c r="A46" s="96"/>
      <c r="B46" s="98"/>
      <c r="C46" s="98"/>
      <c r="D46" s="98"/>
      <c r="E46" s="98"/>
      <c r="F46" s="98"/>
    </row>
    <row r="47" spans="1:6" s="95" customFormat="1" ht="15.75">
      <c r="A47" s="96"/>
      <c r="B47" s="98"/>
      <c r="C47" s="98"/>
      <c r="D47" s="98"/>
      <c r="E47" s="98"/>
      <c r="F47" s="98"/>
    </row>
    <row r="48" spans="1:6" s="95" customFormat="1" ht="15.75">
      <c r="A48" s="96"/>
      <c r="B48" s="98"/>
      <c r="C48" s="98"/>
      <c r="D48" s="98"/>
      <c r="E48" s="98"/>
      <c r="F48" s="98"/>
    </row>
    <row r="49" spans="1:6" s="95" customFormat="1" ht="15.75">
      <c r="A49" s="96"/>
      <c r="B49" s="98"/>
      <c r="C49" s="98"/>
      <c r="D49" s="98"/>
      <c r="E49" s="98"/>
      <c r="F49" s="98"/>
    </row>
    <row r="50" spans="1:6" s="95" customFormat="1" ht="15.75">
      <c r="A50" s="96"/>
      <c r="B50" s="98"/>
      <c r="C50" s="98"/>
      <c r="D50" s="98"/>
      <c r="E50" s="98"/>
      <c r="F50" s="98"/>
    </row>
    <row r="51" spans="1:6" s="95" customFormat="1" ht="15.75">
      <c r="A51" s="96"/>
      <c r="B51" s="98"/>
      <c r="C51" s="98"/>
      <c r="D51" s="98"/>
      <c r="E51" s="98"/>
      <c r="F51" s="98"/>
    </row>
    <row r="52" spans="1:6" s="95" customFormat="1" ht="15.75">
      <c r="A52" s="96"/>
      <c r="B52" s="98"/>
      <c r="C52" s="98"/>
      <c r="D52" s="98"/>
      <c r="E52" s="98"/>
      <c r="F52" s="98"/>
    </row>
    <row r="53" spans="1:6" s="95" customFormat="1" ht="15.75">
      <c r="A53" s="96"/>
      <c r="B53" s="98"/>
      <c r="C53" s="98"/>
      <c r="D53" s="98"/>
      <c r="E53" s="98"/>
      <c r="F53" s="98"/>
    </row>
    <row r="54" spans="1:6" s="95" customFormat="1" ht="15.75">
      <c r="A54" s="96"/>
      <c r="B54" s="98"/>
      <c r="C54" s="98"/>
      <c r="D54" s="98"/>
      <c r="E54" s="98"/>
      <c r="F54" s="98"/>
    </row>
    <row r="55" spans="1:6" s="95" customFormat="1" ht="15.75">
      <c r="A55" s="96"/>
      <c r="B55" s="98"/>
      <c r="C55" s="98"/>
      <c r="D55" s="98"/>
      <c r="E55" s="98"/>
      <c r="F55" s="98"/>
    </row>
    <row r="56" spans="1:6" s="95" customFormat="1" ht="15.75">
      <c r="A56" s="96"/>
      <c r="B56" s="98"/>
      <c r="C56" s="98"/>
      <c r="D56" s="98"/>
      <c r="E56" s="98"/>
      <c r="F56" s="98"/>
    </row>
    <row r="57" spans="1:6" s="95" customFormat="1" ht="15.75">
      <c r="A57" s="96"/>
      <c r="B57" s="98"/>
      <c r="C57" s="98"/>
      <c r="D57" s="98"/>
      <c r="E57" s="98"/>
      <c r="F57" s="98"/>
    </row>
    <row r="58" spans="1:6" s="95" customFormat="1" ht="15.75">
      <c r="A58" s="96"/>
      <c r="B58" s="98"/>
      <c r="C58" s="98"/>
      <c r="D58" s="98"/>
      <c r="E58" s="98"/>
      <c r="F58" s="98"/>
    </row>
    <row r="59" spans="1:6" s="95" customFormat="1" ht="15.75">
      <c r="A59" s="96"/>
      <c r="B59" s="98"/>
      <c r="C59" s="98"/>
      <c r="D59" s="98"/>
      <c r="E59" s="98"/>
      <c r="F59" s="98"/>
    </row>
    <row r="60" spans="1:6" s="95" customFormat="1" ht="15.75">
      <c r="A60" s="96"/>
      <c r="B60" s="98"/>
      <c r="C60" s="98"/>
      <c r="D60" s="98"/>
      <c r="E60" s="98"/>
      <c r="F60" s="98"/>
    </row>
    <row r="61" spans="1:6" s="95" customFormat="1" ht="15.75">
      <c r="A61" s="96"/>
      <c r="B61" s="98"/>
      <c r="C61" s="98"/>
      <c r="D61" s="98"/>
      <c r="E61" s="98"/>
      <c r="F61" s="98"/>
    </row>
    <row r="62" spans="1:6" s="95" customFormat="1" ht="15.75">
      <c r="A62" s="96"/>
      <c r="B62" s="98"/>
      <c r="C62" s="98"/>
      <c r="D62" s="98"/>
      <c r="E62" s="98"/>
      <c r="F62" s="98"/>
    </row>
    <row r="63" spans="1:6" s="95" customFormat="1" ht="15.75">
      <c r="A63" s="96"/>
      <c r="B63" s="98"/>
      <c r="C63" s="98"/>
      <c r="D63" s="98"/>
      <c r="E63" s="98"/>
      <c r="F63" s="98"/>
    </row>
    <row r="64" spans="1:6" s="95" customFormat="1" ht="15.75">
      <c r="A64" s="96"/>
      <c r="B64" s="98"/>
      <c r="C64" s="98"/>
      <c r="D64" s="98"/>
      <c r="E64" s="98"/>
      <c r="F64" s="98"/>
    </row>
    <row r="65" spans="1:6" s="95" customFormat="1" ht="15.75">
      <c r="A65" s="96"/>
      <c r="B65" s="98"/>
      <c r="C65" s="98"/>
      <c r="D65" s="98"/>
      <c r="E65" s="98"/>
      <c r="F65" s="98"/>
    </row>
    <row r="66" spans="1:6" s="95" customFormat="1" ht="15.75">
      <c r="A66" s="96"/>
      <c r="B66" s="98"/>
      <c r="C66" s="98"/>
      <c r="D66" s="98"/>
      <c r="E66" s="98"/>
      <c r="F66" s="98"/>
    </row>
    <row r="67" spans="1:6" s="95" customFormat="1" ht="15.75">
      <c r="A67" s="96"/>
      <c r="B67" s="98"/>
      <c r="C67" s="98"/>
      <c r="D67" s="98"/>
      <c r="E67" s="98"/>
      <c r="F67" s="98"/>
    </row>
    <row r="68" spans="1:6" s="95" customFormat="1" ht="15.75">
      <c r="A68" s="96"/>
      <c r="B68" s="98"/>
      <c r="C68" s="98"/>
      <c r="D68" s="98"/>
      <c r="E68" s="98"/>
      <c r="F68" s="98"/>
    </row>
    <row r="69" spans="1:6" s="95" customFormat="1" ht="15.75">
      <c r="A69" s="96"/>
      <c r="B69" s="98"/>
      <c r="C69" s="98"/>
      <c r="D69" s="98"/>
      <c r="E69" s="98"/>
      <c r="F69" s="98"/>
    </row>
    <row r="70" spans="1:6" s="95" customFormat="1" ht="15.75">
      <c r="A70" s="96"/>
      <c r="B70" s="98"/>
      <c r="C70" s="98"/>
      <c r="D70" s="98"/>
      <c r="E70" s="98"/>
      <c r="F70" s="98"/>
    </row>
    <row r="71" spans="1:6" s="95" customFormat="1" ht="15.75">
      <c r="A71" s="96"/>
      <c r="B71" s="98"/>
      <c r="C71" s="98"/>
      <c r="D71" s="98"/>
      <c r="E71" s="98"/>
      <c r="F71" s="98"/>
    </row>
    <row r="72" spans="1:6" s="95" customFormat="1" ht="15.75">
      <c r="A72" s="96"/>
      <c r="B72" s="98"/>
      <c r="C72" s="98"/>
      <c r="D72" s="98"/>
      <c r="E72" s="98"/>
      <c r="F72" s="98"/>
    </row>
    <row r="73" spans="1:6" s="95" customFormat="1" ht="15.75">
      <c r="A73" s="96"/>
      <c r="B73" s="98"/>
      <c r="C73" s="98"/>
      <c r="D73" s="98"/>
      <c r="E73" s="98"/>
      <c r="F73" s="98"/>
    </row>
    <row r="74" spans="1:6" s="95" customFormat="1" ht="15.75">
      <c r="A74" s="96"/>
      <c r="B74" s="98"/>
      <c r="C74" s="98"/>
      <c r="D74" s="98"/>
      <c r="E74" s="98"/>
      <c r="F74" s="98"/>
    </row>
    <row r="75" spans="1:6" s="95" customFormat="1" ht="15.75">
      <c r="A75" s="96"/>
      <c r="B75" s="98"/>
      <c r="C75" s="98"/>
      <c r="D75" s="98"/>
      <c r="E75" s="98"/>
      <c r="F75" s="98"/>
    </row>
    <row r="76" spans="1:6" s="95" customFormat="1" ht="15.75">
      <c r="A76" s="96"/>
      <c r="B76" s="98"/>
      <c r="C76" s="98"/>
      <c r="D76" s="98"/>
      <c r="E76" s="98"/>
      <c r="F76" s="98"/>
    </row>
    <row r="77" spans="1:6" s="95" customFormat="1" ht="15.75">
      <c r="A77" s="96"/>
      <c r="B77" s="98"/>
      <c r="C77" s="98"/>
      <c r="D77" s="98"/>
      <c r="E77" s="98"/>
      <c r="F77" s="98"/>
    </row>
    <row r="78" spans="1:6" s="95" customFormat="1" ht="15.75">
      <c r="A78" s="96"/>
      <c r="B78" s="98"/>
      <c r="C78" s="98"/>
      <c r="D78" s="98"/>
      <c r="E78" s="98"/>
      <c r="F78" s="98"/>
    </row>
    <row r="79" spans="1:6" s="95" customFormat="1" ht="15.75">
      <c r="A79" s="96"/>
      <c r="B79" s="98"/>
      <c r="C79" s="98"/>
      <c r="D79" s="98"/>
      <c r="E79" s="98"/>
      <c r="F79" s="98"/>
    </row>
    <row r="80" spans="1:6" s="95" customFormat="1" ht="15.75">
      <c r="A80" s="96"/>
      <c r="B80" s="98"/>
      <c r="C80" s="98"/>
      <c r="D80" s="98"/>
      <c r="E80" s="98"/>
      <c r="F80" s="98"/>
    </row>
    <row r="81" spans="1:6" ht="15.75">
      <c r="A81" s="96"/>
      <c r="B81" s="98"/>
      <c r="C81" s="98"/>
      <c r="D81" s="98"/>
      <c r="E81" s="98"/>
      <c r="F81" s="98"/>
    </row>
    <row r="82" spans="1:6" ht="15.75">
      <c r="A82" s="96"/>
      <c r="B82" s="98"/>
      <c r="C82" s="98"/>
      <c r="D82" s="98"/>
      <c r="E82" s="98"/>
      <c r="F82" s="98"/>
    </row>
    <row r="83" spans="1:6" ht="15.75">
      <c r="A83" s="96"/>
      <c r="B83" s="98"/>
      <c r="C83" s="98"/>
      <c r="D83" s="98"/>
      <c r="E83" s="98"/>
      <c r="F83" s="98"/>
    </row>
    <row r="84" spans="1:6" ht="15.75">
      <c r="A84" s="96"/>
      <c r="B84" s="98"/>
      <c r="C84" s="98"/>
      <c r="D84" s="98"/>
      <c r="E84" s="98"/>
      <c r="F84" s="98"/>
    </row>
    <row r="85" spans="1:6" ht="15.75">
      <c r="A85" s="96"/>
      <c r="B85" s="98"/>
      <c r="C85" s="98"/>
      <c r="D85" s="98"/>
      <c r="E85" s="98"/>
      <c r="F85" s="98"/>
    </row>
    <row r="86" spans="1:6" ht="15.75">
      <c r="A86" s="96"/>
      <c r="B86" s="98"/>
      <c r="C86" s="98"/>
      <c r="D86" s="98"/>
      <c r="E86" s="98"/>
      <c r="F86" s="98"/>
    </row>
    <row r="87" spans="1:6" ht="15.75">
      <c r="A87" s="96"/>
      <c r="B87" s="98"/>
      <c r="C87" s="98"/>
      <c r="D87" s="98"/>
      <c r="E87" s="98"/>
      <c r="F87" s="98"/>
    </row>
    <row r="88" spans="1:6" ht="15.75">
      <c r="A88" s="96"/>
      <c r="B88" s="98"/>
      <c r="C88" s="98"/>
      <c r="D88" s="98"/>
      <c r="E88" s="98"/>
      <c r="F88" s="98"/>
    </row>
    <row r="89" spans="1:6" ht="15.75">
      <c r="A89" s="96"/>
      <c r="B89" s="98"/>
      <c r="C89" s="98"/>
      <c r="D89" s="98"/>
      <c r="E89" s="98"/>
      <c r="F89" s="98"/>
    </row>
  </sheetData>
  <sheetProtection/>
  <mergeCells count="6">
    <mergeCell ref="A1:F1"/>
    <mergeCell ref="B3:B4"/>
    <mergeCell ref="C3:D3"/>
    <mergeCell ref="E3:E4"/>
    <mergeCell ref="F3:F4"/>
    <mergeCell ref="A3:A4"/>
  </mergeCells>
  <printOptions horizontalCentered="1"/>
  <pageMargins left="0.1968503937007874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Bonchuk</dc:creator>
  <cp:keywords/>
  <dc:description/>
  <cp:lastModifiedBy>Hamrik</cp:lastModifiedBy>
  <cp:lastPrinted>2020-04-24T08:33:30Z</cp:lastPrinted>
  <dcterms:created xsi:type="dcterms:W3CDTF">2018-02-15T05:48:21Z</dcterms:created>
  <dcterms:modified xsi:type="dcterms:W3CDTF">2020-04-24T08:49:58Z</dcterms:modified>
  <cp:category/>
  <cp:version/>
  <cp:contentType/>
  <cp:contentStatus/>
</cp:coreProperties>
</file>