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activeTab="0"/>
  </bookViews>
  <sheets>
    <sheet name="ТАБО" sheetId="1" r:id="rId1"/>
    <sheet name="1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'11'!$A:$A</definedName>
    <definedName name="_xlnm.Print_Titles" localSheetId="0">'ТАБО'!$A:$A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'ТАБО'!$A$1:$E$19</definedName>
    <definedName name="олд" localSheetId="0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<sst xmlns="http://schemas.openxmlformats.org/spreadsheetml/2006/main" count="68" uniqueCount="63">
  <si>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А</t>
  </si>
  <si>
    <t>Отримали профоріє-
нтаційні послуги</t>
  </si>
  <si>
    <t>Працевлаш-товано шляхом виплати допомоги по безробіттю  одноразово,                                             осіб</t>
  </si>
  <si>
    <t>Отримують допомогу по безробіттю</t>
  </si>
  <si>
    <t>Мають статус безробітного на кінець періоду, осіб</t>
  </si>
  <si>
    <t>Усього мали статус протя-
гом періоду, осіб</t>
  </si>
  <si>
    <t>Чисельність безробіт-
них, які проходили профнавчан-
ня,                                осіб</t>
  </si>
  <si>
    <t xml:space="preserve">Взяли участь у громадських та інших роботах тимчасового характеру </t>
  </si>
  <si>
    <t>з них, особи у віці до 18 років</t>
  </si>
  <si>
    <t>Працевлаштовано на нові робочі місця безробітних громадян, які недостатньо конкурент. спром. на ринку праці із здійсненням компенсації роботодавцю  у розмірі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</si>
  <si>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</si>
  <si>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</si>
  <si>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</si>
  <si>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</si>
  <si>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</si>
  <si>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</si>
  <si>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</si>
  <si>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</si>
  <si>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</si>
  <si>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</si>
  <si>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</si>
  <si>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</si>
  <si>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Проходили професійне навчання (особи)</t>
  </si>
  <si>
    <t>Брали участь у громадських та інших роботах тимчасового характеру (особи)</t>
  </si>
  <si>
    <t>Всього отримали роботу (у т.ч. до набуття статусу безробітного)</t>
  </si>
  <si>
    <t xml:space="preserve">Інформація щодо надання послуг молоді у віці до 35 років  Дніпропетровською службою зайнятості  </t>
  </si>
  <si>
    <t>Інформація про надання послуг Дніпропетровською службою зайнятості</t>
  </si>
  <si>
    <t xml:space="preserve"> осіб</t>
  </si>
  <si>
    <t xml:space="preserve">Працевлаштовано на нові робочі місця з компенсацією витрат роботодавцю єдиного внеску </t>
  </si>
  <si>
    <t xml:space="preserve">  2017 р.</t>
  </si>
  <si>
    <t xml:space="preserve">  2018 р.</t>
  </si>
  <si>
    <t>Всьoго по областi :</t>
  </si>
  <si>
    <t>Дніпровський МЦЗ</t>
  </si>
  <si>
    <t>Кам'янський МЦЗ</t>
  </si>
  <si>
    <t>Криворізький МРЦЗ</t>
  </si>
  <si>
    <t>Нікопольський МРЦЗ</t>
  </si>
  <si>
    <t>Новомосковський МРЦЗ</t>
  </si>
  <si>
    <t xml:space="preserve">Марганецька міська філія Дніпропетровського обласного центра зайнятості 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</si>
  <si>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</si>
  <si>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</si>
  <si>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</si>
  <si>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</si>
  <si>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</si>
  <si>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</si>
  <si>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</si>
  <si>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Апостолівський відділ Нікопольського МРЦЗ</t>
  </si>
  <si>
    <t>Васильківська районна філія Дніпропетровського обласного центра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</si>
  <si>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</si>
  <si>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</si>
  <si>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Криничанський відділ Кам'янського МЦЗ</t>
  </si>
  <si>
    <t>Магдалинівська районна філія Дніпропетровського обласного центра зайнятості</t>
  </si>
  <si>
    <t>Межівський відділ Павлоградського МРЦЗ</t>
  </si>
  <si>
    <t>Петропавлівський відділ Павлоградського МРЦЗ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</si>
  <si>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</si>
  <si>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</si>
  <si>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 Дніпропетровського обласного центру зайнятості</t>
  </si>
  <si>
    <t>Томаківський відділ Нікопольського МРЦЗ</t>
  </si>
  <si>
    <t>Царичанська районна філія Дніпропетровського обласного центра зайнятості</t>
  </si>
  <si>
    <t>Широківська районна філія Дніпропетровського обласного центру зайнятості</t>
  </si>
  <si>
    <t>січень-листопад                    2017 р.</t>
  </si>
  <si>
    <t>січень-листопад             2018 р.</t>
  </si>
  <si>
    <t xml:space="preserve">на      1 грудня    </t>
  </si>
  <si>
    <t>у січні-листопаді 2018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</si>
</sst>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-* #,##0\ &quot;РУБ.&quot;_-;\-* #,##0\ &quot;РУБ.&quot;_-;_-* &quot;-&quot;\ &quot;РУБ.&quot;_-;_-@_-"/>
    <numFmt numFmtId="196" formatCode="_-* #,##0\ _Р_У_Б_._-;\-* #,##0\ _Р_У_Б_._-;_-* &quot;-&quot;\ _Р_У_Б_._-;_-@_-"/>
    <numFmt numFmtId="197" formatCode="_-* #,##0.00\ &quot;РУБ.&quot;_-;\-* #,##0.00\ &quot;РУБ.&quot;_-;_-* &quot;-&quot;??\ &quot;РУБ.&quot;_-;_-@_-"/>
    <numFmt numFmtId="198" formatCode="_-* #,##0.00\ _Р_У_Б_._-;\-* #,##0.00\ _Р_У_Б_._-;_-* &quot;-&quot;??\ _Р_У_Б_._-;_-@_-"/>
    <numFmt numFmtId="199" formatCode="00"/>
    <numFmt numFmtId="200" formatCode="\X"/>
    <numFmt numFmtId="201" formatCode="#,##0&quot;р.&quot;;\-#,##0&quot;р.&quot;"/>
    <numFmt numFmtId="202" formatCode="#,##0&quot;р.&quot;;[Red]\-#,##0&quot;р.&quot;"/>
    <numFmt numFmtId="203" formatCode="#,##0.00&quot;р.&quot;;\-#,##0.00&quot;р.&quot;"/>
    <numFmt numFmtId="204" formatCode="#,##0.00&quot;р.&quot;;[Red]\-#,##0.00&quot;р.&quot;"/>
    <numFmt numFmtId="205" formatCode="_-* #,##0&quot;р.&quot;_-;\-* #,##0&quot;р.&quot;_-;_-* &quot;-&quot;&quot;р.&quot;_-;_-@_-"/>
    <numFmt numFmtId="206" formatCode="#,##0\ &quot;р.&quot;;\-#,##0\ &quot;р.&quot;"/>
    <numFmt numFmtId="207" formatCode="#,##0\ &quot;р.&quot;;[Red]\-#,##0\ &quot;р.&quot;"/>
    <numFmt numFmtId="208" formatCode="#,##0.00\ &quot;р.&quot;;\-#,##0.00\ &quot;р.&quot;"/>
    <numFmt numFmtId="209" formatCode="#,##0.00\ &quot;р.&quot;;[Red]\-#,##0.00\ &quot;р.&quot;"/>
    <numFmt numFmtId="210" formatCode="_-* #,##0\ &quot;р.&quot;_-;\-* #,##0\ &quot;р.&quot;_-;_-* &quot;-&quot;\ &quot;р.&quot;_-;_-@_-"/>
    <numFmt numFmtId="211" formatCode="_-* #,##0\ _р_._-;\-* #,##0\ _р_._-;_-* &quot;-&quot;\ _р_._-;_-@_-"/>
    <numFmt numFmtId="212" formatCode="_-* #,##0.00\ &quot;р.&quot;_-;\-* #,##0.00\ &quot;р.&quot;_-;_-* &quot;-&quot;??\ &quot;р.&quot;_-;_-@_-"/>
    <numFmt numFmtId="213" formatCode="_-* #,##0.00\ _р_._-;\-* #,##0.00\ _р_._-;_-* &quot;-&quot;??\ _р_.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10"/>
      <color indexed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0"/>
      <name val="SimSun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2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2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22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22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22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6" borderId="0" applyNumberFormat="0" applyBorder="0" applyAlignment="0" applyProtection="0"/>
    <xf numFmtId="0" fontId="22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7" fillId="9" borderId="0" applyNumberFormat="0" applyBorder="0" applyAlignment="0" applyProtection="0"/>
    <xf numFmtId="0" fontId="7" fillId="3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0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1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12" borderId="0" applyNumberFormat="0" applyBorder="0" applyAlignment="0" applyProtection="0"/>
    <xf numFmtId="0" fontId="7" fillId="37" borderId="0" applyNumberFormat="0" applyBorder="0" applyAlignment="0" applyProtection="0"/>
    <xf numFmtId="0" fontId="33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22" borderId="0" applyNumberFormat="0" applyBorder="0" applyAlignment="0" applyProtection="0"/>
    <xf numFmtId="0" fontId="7" fillId="37" borderId="0" applyNumberFormat="0" applyBorder="0" applyAlignment="0" applyProtection="0"/>
    <xf numFmtId="0" fontId="7" fillId="2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33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3" borderId="0" applyNumberFormat="0" applyBorder="0" applyAlignment="0" applyProtection="0"/>
    <xf numFmtId="0" fontId="33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38" borderId="0" applyNumberFormat="0" applyBorder="0" applyAlignment="0" applyProtection="0"/>
    <xf numFmtId="0" fontId="33" fillId="21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33" borderId="0" applyNumberFormat="0" applyBorder="0" applyAlignment="0" applyProtection="0"/>
    <xf numFmtId="0" fontId="33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9" borderId="0" applyNumberFormat="0" applyBorder="0" applyAlignment="0" applyProtection="0"/>
    <xf numFmtId="0" fontId="33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2" borderId="0" applyNumberFormat="0" applyBorder="0" applyAlignment="0" applyProtection="0"/>
    <xf numFmtId="0" fontId="7" fillId="37" borderId="0" applyNumberFormat="0" applyBorder="0" applyAlignment="0" applyProtection="0"/>
    <xf numFmtId="0" fontId="7" fillId="30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38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9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9" fillId="20" borderId="1" applyNumberFormat="0" applyAlignment="0" applyProtection="0"/>
    <xf numFmtId="0" fontId="9" fillId="24" borderId="1" applyNumberFormat="0" applyAlignment="0" applyProtection="0"/>
    <xf numFmtId="0" fontId="9" fillId="20" borderId="1" applyNumberFormat="0" applyAlignment="0" applyProtection="0"/>
    <xf numFmtId="0" fontId="10" fillId="44" borderId="2" applyNumberFormat="0" applyAlignment="0" applyProtection="0"/>
    <xf numFmtId="0" fontId="10" fillId="49" borderId="2" applyNumberFormat="0" applyAlignment="0" applyProtection="0"/>
    <xf numFmtId="0" fontId="10" fillId="44" borderId="2" applyNumberFormat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174" fontId="32" fillId="0" borderId="0" applyFont="0" applyFill="0" applyBorder="0" applyProtection="0">
      <alignment horizontal="center" vertical="center"/>
    </xf>
    <xf numFmtId="49" fontId="32" fillId="0" borderId="0" applyFont="0" applyFill="0" applyBorder="0" applyProtection="0">
      <alignment horizontal="left" vertical="center" wrapText="1"/>
    </xf>
    <xf numFmtId="49" fontId="34" fillId="0" borderId="0" applyFill="0" applyBorder="0" applyProtection="0">
      <alignment horizontal="left" vertical="center"/>
    </xf>
    <xf numFmtId="49" fontId="35" fillId="0" borderId="3" applyFill="0" applyProtection="0">
      <alignment horizontal="center" vertical="center" wrapText="1"/>
    </xf>
    <xf numFmtId="49" fontId="35" fillId="0" borderId="4" applyFill="0" applyProtection="0">
      <alignment horizontal="center" vertical="center" wrapText="1"/>
    </xf>
    <xf numFmtId="49" fontId="32" fillId="0" borderId="0" applyFont="0" applyFill="0" applyBorder="0" applyProtection="0">
      <alignment horizontal="left" vertical="center" wrapText="1"/>
    </xf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3" borderId="1" applyNumberFormat="0" applyAlignment="0" applyProtection="0"/>
    <xf numFmtId="0" fontId="16" fillId="11" borderId="1" applyNumberFormat="0" applyAlignment="0" applyProtection="0"/>
    <xf numFmtId="0" fontId="16" fillId="3" borderId="1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36" fillId="2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19" fillId="20" borderId="10" applyNumberFormat="0" applyAlignment="0" applyProtection="0"/>
    <xf numFmtId="0" fontId="19" fillId="24" borderId="10" applyNumberFormat="0" applyAlignment="0" applyProtection="0"/>
    <xf numFmtId="0" fontId="19" fillId="20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175" fontId="32" fillId="0" borderId="0" applyFont="0" applyFill="0" applyBorder="0" applyProtection="0">
      <alignment/>
    </xf>
    <xf numFmtId="175" fontId="32" fillId="0" borderId="0" applyFont="0" applyFill="0" applyBorder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3" fontId="32" fillId="0" borderId="0" applyFont="0" applyFill="0" applyBorder="0" applyProtection="0">
      <alignment horizontal="right"/>
    </xf>
    <xf numFmtId="4" fontId="32" fillId="0" borderId="0" applyFont="0" applyFill="0" applyBorder="0" applyProtection="0">
      <alignment horizontal="right"/>
    </xf>
    <xf numFmtId="4" fontId="32" fillId="0" borderId="0" applyFont="0" applyFill="0" applyBorder="0" applyProtection="0">
      <alignment horizontal="right"/>
    </xf>
    <xf numFmtId="49" fontId="32" fillId="0" borderId="0" applyFont="0" applyFill="0" applyBorder="0" applyProtection="0">
      <alignment wrapText="1"/>
    </xf>
    <xf numFmtId="49" fontId="32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2" borderId="0" applyNumberFormat="0" applyBorder="0" applyAlignment="0" applyProtection="0"/>
    <xf numFmtId="0" fontId="7" fillId="3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47" borderId="0" applyNumberFormat="0" applyBorder="0" applyAlignment="0" applyProtection="0"/>
    <xf numFmtId="0" fontId="16" fillId="3" borderId="1" applyNumberFormat="0" applyAlignment="0" applyProtection="0"/>
    <xf numFmtId="0" fontId="16" fillId="11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11" borderId="1" applyNumberFormat="0" applyAlignment="0" applyProtection="0"/>
    <xf numFmtId="0" fontId="16" fillId="3" borderId="1" applyNumberFormat="0" applyAlignment="0" applyProtection="0"/>
    <xf numFmtId="0" fontId="19" fillId="20" borderId="10" applyNumberFormat="0" applyAlignment="0" applyProtection="0"/>
    <xf numFmtId="0" fontId="19" fillId="20" borderId="10" applyNumberFormat="0" applyAlignment="0" applyProtection="0"/>
    <xf numFmtId="0" fontId="19" fillId="24" borderId="10" applyNumberFormat="0" applyAlignment="0" applyProtection="0"/>
    <xf numFmtId="0" fontId="19" fillId="20" borderId="10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4" borderId="1" applyNumberFormat="0" applyAlignment="0" applyProtection="0"/>
    <xf numFmtId="0" fontId="9" fillId="20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8" applyNumberFormat="0" applyFill="0" applyAlignment="0" applyProtection="0"/>
    <xf numFmtId="0" fontId="10" fillId="44" borderId="2" applyNumberFormat="0" applyAlignment="0" applyProtection="0"/>
    <xf numFmtId="0" fontId="10" fillId="49" borderId="2" applyNumberFormat="0" applyAlignment="0" applyProtection="0"/>
    <xf numFmtId="0" fontId="10" fillId="44" borderId="2" applyNumberFormat="0" applyAlignment="0" applyProtection="0"/>
    <xf numFmtId="0" fontId="10" fillId="44" borderId="2" applyNumberFormat="0" applyAlignment="0" applyProtection="0"/>
    <xf numFmtId="0" fontId="10" fillId="49" borderId="2" applyNumberFormat="0" applyAlignment="0" applyProtection="0"/>
    <xf numFmtId="0" fontId="10" fillId="44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9" fillId="20" borderId="1" applyNumberFormat="0" applyAlignment="0" applyProtection="0"/>
    <xf numFmtId="0" fontId="9" fillId="2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4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3" fillId="5" borderId="9" applyNumberFormat="0" applyFont="0" applyAlignment="0" applyProtection="0"/>
    <xf numFmtId="0" fontId="49" fillId="15" borderId="9" applyNumberFormat="0" applyAlignment="0" applyProtection="0"/>
    <xf numFmtId="0" fontId="23" fillId="5" borderId="9" applyNumberFormat="0" applyFont="0" applyAlignment="0" applyProtection="0"/>
    <xf numFmtId="0" fontId="23" fillId="5" borderId="9" applyNumberFormat="0" applyFont="0" applyAlignment="0" applyProtection="0"/>
    <xf numFmtId="0" fontId="49" fillId="15" borderId="9" applyNumberFormat="0" applyAlignment="0" applyProtection="0"/>
    <xf numFmtId="9" fontId="0" fillId="0" borderId="0" applyFont="0" applyFill="0" applyBorder="0" applyAlignment="0" applyProtection="0"/>
    <xf numFmtId="0" fontId="19" fillId="20" borderId="10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</cellStyleXfs>
  <cellXfs count="70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left" wrapText="1" shrinkToFit="1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557" applyFont="1">
      <alignment/>
      <protection/>
    </xf>
    <xf numFmtId="0" fontId="1" fillId="0" borderId="0" xfId="558" applyFont="1" applyBorder="1" applyAlignment="1">
      <alignment vertical="center" wrapText="1"/>
      <protection/>
    </xf>
    <xf numFmtId="0" fontId="24" fillId="0" borderId="0" xfId="558" applyFont="1" applyFill="1" applyAlignment="1">
      <alignment vertical="center" wrapText="1"/>
      <protection/>
    </xf>
    <xf numFmtId="0" fontId="25" fillId="0" borderId="0" xfId="558" applyFont="1" applyFill="1" applyAlignment="1">
      <alignment horizontal="right" vertical="center" wrapText="1"/>
      <protection/>
    </xf>
    <xf numFmtId="0" fontId="1" fillId="0" borderId="0" xfId="558" applyFont="1" applyAlignment="1">
      <alignment vertical="center" wrapText="1"/>
      <protection/>
    </xf>
    <xf numFmtId="0" fontId="27" fillId="0" borderId="3" xfId="553" applyFont="1" applyFill="1" applyBorder="1" applyAlignment="1">
      <alignment horizontal="center" vertical="center"/>
      <protection/>
    </xf>
    <xf numFmtId="0" fontId="27" fillId="0" borderId="3" xfId="553" applyFont="1" applyFill="1" applyBorder="1" applyAlignment="1">
      <alignment horizontal="center" vertical="center" wrapText="1"/>
      <protection/>
    </xf>
    <xf numFmtId="0" fontId="4" fillId="0" borderId="3" xfId="558" applyFont="1" applyBorder="1" applyAlignment="1">
      <alignment horizontal="center" vertical="center" wrapText="1"/>
      <protection/>
    </xf>
    <xf numFmtId="0" fontId="4" fillId="0" borderId="3" xfId="558" applyFont="1" applyFill="1" applyBorder="1" applyAlignment="1">
      <alignment horizontal="center" vertical="center" wrapText="1"/>
      <protection/>
    </xf>
    <xf numFmtId="0" fontId="28" fillId="0" borderId="0" xfId="558" applyFont="1" applyAlignment="1">
      <alignment vertical="center" wrapText="1"/>
      <protection/>
    </xf>
    <xf numFmtId="0" fontId="26" fillId="4" borderId="3" xfId="558" applyFont="1" applyFill="1" applyBorder="1" applyAlignment="1">
      <alignment vertical="center" wrapText="1"/>
      <protection/>
    </xf>
    <xf numFmtId="172" fontId="29" fillId="4" borderId="3" xfId="557" applyNumberFormat="1" applyFont="1" applyFill="1" applyBorder="1" applyAlignment="1">
      <alignment horizontal="center" vertical="center" wrapText="1"/>
      <protection/>
    </xf>
    <xf numFmtId="0" fontId="26" fillId="0" borderId="3" xfId="557" applyFont="1" applyBorder="1" applyAlignment="1">
      <alignment horizontal="left" vertical="center" wrapText="1"/>
      <protection/>
    </xf>
    <xf numFmtId="3" fontId="1" fillId="0" borderId="0" xfId="558" applyNumberFormat="1" applyFont="1" applyAlignment="1">
      <alignment vertical="center" wrapText="1"/>
      <protection/>
    </xf>
    <xf numFmtId="0" fontId="26" fillId="0" borderId="3" xfId="558" applyFont="1" applyBorder="1" applyAlignment="1">
      <alignment vertical="center" wrapText="1"/>
      <protection/>
    </xf>
    <xf numFmtId="0" fontId="26" fillId="0" borderId="3" xfId="553" applyFont="1" applyBorder="1" applyAlignment="1">
      <alignment vertical="center" wrapText="1"/>
      <protection/>
    </xf>
    <xf numFmtId="3" fontId="24" fillId="0" borderId="0" xfId="557" applyNumberFormat="1" applyFont="1" applyFill="1">
      <alignment/>
      <protection/>
    </xf>
    <xf numFmtId="0" fontId="24" fillId="0" borderId="0" xfId="557" applyFont="1" applyFill="1">
      <alignment/>
      <protection/>
    </xf>
    <xf numFmtId="3" fontId="26" fillId="0" borderId="3" xfId="557" applyNumberFormat="1" applyFont="1" applyFill="1" applyBorder="1" applyAlignment="1">
      <alignment horizontal="center" vertical="center" wrapText="1"/>
      <protection/>
    </xf>
    <xf numFmtId="3" fontId="26" fillId="0" borderId="3" xfId="553" applyNumberFormat="1" applyFont="1" applyFill="1" applyBorder="1" applyAlignment="1">
      <alignment horizontal="center" vertical="center" wrapText="1"/>
      <protection/>
    </xf>
    <xf numFmtId="0" fontId="27" fillId="50" borderId="0" xfId="558" applyFont="1" applyFill="1" applyAlignment="1">
      <alignment vertical="center" wrapText="1"/>
      <protection/>
    </xf>
    <xf numFmtId="3" fontId="29" fillId="0" borderId="3" xfId="557" applyNumberFormat="1" applyFont="1" applyFill="1" applyBorder="1" applyAlignment="1">
      <alignment horizontal="center" vertical="center" wrapText="1"/>
      <protection/>
    </xf>
    <xf numFmtId="0" fontId="26" fillId="0" borderId="20" xfId="553" applyFont="1" applyFill="1" applyBorder="1" applyAlignment="1">
      <alignment horizontal="center" vertical="center" wrapText="1"/>
      <protection/>
    </xf>
    <xf numFmtId="0" fontId="50" fillId="0" borderId="19" xfId="0" applyNumberFormat="1" applyFont="1" applyBorder="1" applyAlignment="1" applyProtection="1">
      <alignment horizontal="center" vertical="center" wrapText="1" shrinkToFit="1"/>
      <protection/>
    </xf>
    <xf numFmtId="1" fontId="51" fillId="0" borderId="3" xfId="0" applyNumberFormat="1" applyFont="1" applyFill="1" applyBorder="1" applyAlignment="1" applyProtection="1">
      <alignment wrapText="1" shrinkToFit="1"/>
      <protection locked="0"/>
    </xf>
    <xf numFmtId="1" fontId="51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3" xfId="0" applyNumberFormat="1" applyFont="1" applyBorder="1" applyAlignment="1" applyProtection="1">
      <alignment wrapText="1" shrinkToFit="1"/>
      <protection locked="0"/>
    </xf>
    <xf numFmtId="0" fontId="26" fillId="0" borderId="3" xfId="557" applyNumberFormat="1" applyFont="1" applyFill="1" applyBorder="1" applyAlignment="1">
      <alignment horizontal="center" vertical="center" wrapText="1"/>
      <protection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0" xfId="557" applyFont="1" applyAlignment="1">
      <alignment horizontal="center" vertical="top" wrapText="1"/>
      <protection/>
    </xf>
    <xf numFmtId="0" fontId="21" fillId="0" borderId="0" xfId="558" applyFont="1" applyFill="1" applyAlignment="1">
      <alignment horizontal="center" vertical="top" wrapText="1"/>
      <protection/>
    </xf>
    <xf numFmtId="0" fontId="26" fillId="0" borderId="3" xfId="553" applyFont="1" applyFill="1" applyBorder="1" applyAlignment="1">
      <alignment horizontal="center" vertical="center" wrapText="1"/>
      <protection/>
    </xf>
    <xf numFmtId="0" fontId="26" fillId="0" borderId="19" xfId="557" applyFont="1" applyBorder="1" applyAlignment="1">
      <alignment horizontal="center" vertical="center" wrapText="1"/>
      <protection/>
    </xf>
    <xf numFmtId="0" fontId="26" fillId="0" borderId="20" xfId="557" applyFont="1" applyBorder="1" applyAlignment="1">
      <alignment horizontal="center" vertical="center" wrapText="1"/>
      <protection/>
    </xf>
    <xf numFmtId="0" fontId="27" fillId="0" borderId="3" xfId="553" applyFont="1" applyFill="1" applyBorder="1" applyAlignment="1">
      <alignment horizontal="center" vertical="center"/>
      <protection/>
    </xf>
    <xf numFmtId="0" fontId="30" fillId="0" borderId="21" xfId="553" applyFont="1" applyFill="1" applyBorder="1" applyAlignment="1">
      <alignment horizontal="center" vertical="center" wrapText="1"/>
      <protection/>
    </xf>
    <xf numFmtId="0" fontId="30" fillId="0" borderId="22" xfId="553" applyFont="1" applyFill="1" applyBorder="1" applyAlignment="1">
      <alignment horizontal="center" vertical="center" wrapText="1"/>
      <protection/>
    </xf>
    <xf numFmtId="0" fontId="30" fillId="0" borderId="23" xfId="553" applyFont="1" applyFill="1" applyBorder="1" applyAlignment="1">
      <alignment horizontal="center" vertical="center" wrapText="1"/>
      <protection/>
    </xf>
    <xf numFmtId="0" fontId="30" fillId="0" borderId="24" xfId="553" applyFont="1" applyFill="1" applyBorder="1" applyAlignment="1">
      <alignment horizontal="center" vertical="center" wrapText="1"/>
      <protection/>
    </xf>
    <xf numFmtId="0" fontId="30" fillId="0" borderId="25" xfId="553" applyFont="1" applyFill="1" applyBorder="1" applyAlignment="1">
      <alignment horizontal="center" vertical="center" wrapText="1"/>
      <protection/>
    </xf>
    <xf numFmtId="0" fontId="30" fillId="0" borderId="26" xfId="553" applyFont="1" applyFill="1" applyBorder="1" applyAlignment="1">
      <alignment horizontal="center" vertical="center" wrapText="1"/>
      <protection/>
    </xf>
    <xf numFmtId="0" fontId="27" fillId="0" borderId="27" xfId="553" applyFont="1" applyFill="1" applyBorder="1" applyAlignment="1">
      <alignment horizontal="center" vertical="center"/>
      <protection/>
    </xf>
    <xf numFmtId="0" fontId="27" fillId="0" borderId="28" xfId="553" applyFont="1" applyFill="1" applyBorder="1" applyAlignment="1">
      <alignment horizontal="center" vertical="center"/>
      <protection/>
    </xf>
    <xf numFmtId="1" fontId="6" fillId="4" borderId="19" xfId="0" applyNumberFormat="1" applyFont="1" applyFill="1" applyBorder="1" applyAlignment="1" applyProtection="1">
      <alignment horizontal="center" vertical="center" wrapText="1"/>
      <protection/>
    </xf>
    <xf numFmtId="1" fontId="6" fillId="4" borderId="29" xfId="0" applyNumberFormat="1" applyFont="1" applyFill="1" applyBorder="1" applyAlignment="1" applyProtection="1">
      <alignment horizontal="center" vertical="center" wrapText="1"/>
      <protection/>
    </xf>
    <xf numFmtId="1" fontId="6" fillId="4" borderId="20" xfId="0" applyNumberFormat="1" applyFont="1" applyFill="1" applyBorder="1" applyAlignment="1" applyProtection="1">
      <alignment horizontal="center" vertical="center" wrapText="1"/>
      <protection/>
    </xf>
    <xf numFmtId="1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29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1" fontId="5" fillId="0" borderId="20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 horizontal="center" vertical="center"/>
      <protection locked="0"/>
    </xf>
    <xf numFmtId="1" fontId="21" fillId="0" borderId="25" xfId="0" applyNumberFormat="1" applyFont="1" applyBorder="1" applyAlignment="1" applyProtection="1">
      <alignment horizontal="center" vertical="center"/>
      <protection locked="0"/>
    </xf>
    <xf numFmtId="1" fontId="6" fillId="4" borderId="3" xfId="0" applyNumberFormat="1" applyFont="1" applyFill="1" applyBorder="1" applyAlignment="1" applyProtection="1">
      <alignment horizontal="center" vertical="center" wrapText="1"/>
      <protection/>
    </xf>
    <xf numFmtId="0" fontId="22" fillId="4" borderId="2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</cellXfs>
  <cellStyles count="588">
    <cellStyle name="Normal" xfId="0"/>
    <cellStyle name=" 1" xfId="15"/>
    <cellStyle name=" 1 2" xfId="16"/>
    <cellStyle name="20% - Accent1" xfId="17"/>
    <cellStyle name="20% - Accent1 2" xfId="18"/>
    <cellStyle name="20% - Accent1_09_облік_молодь35_2018" xfId="19"/>
    <cellStyle name="20% - Accent2" xfId="20"/>
    <cellStyle name="20% - Accent2 2" xfId="21"/>
    <cellStyle name="20% - Accent2_09_облік_молодь35_2018" xfId="22"/>
    <cellStyle name="20% - Accent3" xfId="23"/>
    <cellStyle name="20% - Accent3 2" xfId="24"/>
    <cellStyle name="20% - Accent3_09_облік_молодь35_2018" xfId="25"/>
    <cellStyle name="20% - Accent4" xfId="26"/>
    <cellStyle name="20% - Accent4 2" xfId="27"/>
    <cellStyle name="20% - Accent4_09_облік_молодь35_2018" xfId="28"/>
    <cellStyle name="20% - Accent5" xfId="29"/>
    <cellStyle name="20% - Accent5 2" xfId="30"/>
    <cellStyle name="20% - Accent5_09_облік_молодь35_2018" xfId="31"/>
    <cellStyle name="20% - Accent6" xfId="32"/>
    <cellStyle name="20% - Accent6 2" xfId="33"/>
    <cellStyle name="20% - Accent6_09_облік_молодь35_2018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09dodatky" xfId="39"/>
    <cellStyle name="20% — акцент1 2_09dodatky" xfId="40"/>
    <cellStyle name="20% - Акцент1 2_10dodatky" xfId="41"/>
    <cellStyle name="20% — акцент1 2_10dodatky" xfId="42"/>
    <cellStyle name="20% - Акцент1 3" xfId="43"/>
    <cellStyle name="20% — акцент1 3" xfId="44"/>
    <cellStyle name="20% - Акцент1 3_09dodatky" xfId="45"/>
    <cellStyle name="20% — акцент1 3_09dodatky" xfId="46"/>
    <cellStyle name="20% - Акцент1 3_10dodatky" xfId="47"/>
    <cellStyle name="20% — акцент1 3_10dodatky" xfId="48"/>
    <cellStyle name="20% - Акцент1 4" xfId="49"/>
    <cellStyle name="20% - Акцент1 5" xfId="50"/>
    <cellStyle name="20% - Акцент2" xfId="51"/>
    <cellStyle name="20% — акцент2" xfId="52"/>
    <cellStyle name="20% - Акцент2 2" xfId="53"/>
    <cellStyle name="20% — акцент2 2" xfId="54"/>
    <cellStyle name="20% - Акцент2 2_09dodatky" xfId="55"/>
    <cellStyle name="20% — акцент2 2_09dodatky" xfId="56"/>
    <cellStyle name="20% - Акцент2 2_10dodatky" xfId="57"/>
    <cellStyle name="20% — акцент2 2_10dodatky" xfId="58"/>
    <cellStyle name="20% - Акцент2 3" xfId="59"/>
    <cellStyle name="20% — акцент2 3" xfId="60"/>
    <cellStyle name="20% - Акцент2 3_09dodatky" xfId="61"/>
    <cellStyle name="20% — акцент2 3_09dodatky" xfId="62"/>
    <cellStyle name="20% - Акцент2 3_10dodatky" xfId="63"/>
    <cellStyle name="20% — акцент2 3_10dodatky" xfId="64"/>
    <cellStyle name="20% - Акцент2 4" xfId="65"/>
    <cellStyle name="20% - Акцент2 5" xfId="66"/>
    <cellStyle name="20% - Акцент3" xfId="67"/>
    <cellStyle name="20% — акцент3" xfId="68"/>
    <cellStyle name="20% - Акцент3 2" xfId="69"/>
    <cellStyle name="20% — акцент3 2" xfId="70"/>
    <cellStyle name="20% - Акцент3 2_09dodatky" xfId="71"/>
    <cellStyle name="20% — акцент3 2_09dodatky" xfId="72"/>
    <cellStyle name="20% - Акцент3 2_10dodatky" xfId="73"/>
    <cellStyle name="20% — акцент3 2_10dodatky" xfId="74"/>
    <cellStyle name="20% - Акцент3 3" xfId="75"/>
    <cellStyle name="20% — акцент3 3" xfId="76"/>
    <cellStyle name="20% - Акцент3 3_09dodatky" xfId="77"/>
    <cellStyle name="20% — акцент3 3_09dodatky" xfId="78"/>
    <cellStyle name="20% - Акцент3 3_10dodatky" xfId="79"/>
    <cellStyle name="20% — акцент3 3_10dodatky" xfId="80"/>
    <cellStyle name="20% - Акцент3 4" xfId="81"/>
    <cellStyle name="20% - Акцент3 5" xfId="82"/>
    <cellStyle name="20% - Акцент4" xfId="83"/>
    <cellStyle name="20% — акцент4" xfId="84"/>
    <cellStyle name="20% - Акцент4 2" xfId="85"/>
    <cellStyle name="20% — акцент4 2" xfId="86"/>
    <cellStyle name="20% - Акцент4 2_09dodatky" xfId="87"/>
    <cellStyle name="20% — акцент4 2_09dodatky" xfId="88"/>
    <cellStyle name="20% - Акцент4 2_10dodatky" xfId="89"/>
    <cellStyle name="20% — акцент4 2_10dodatky" xfId="90"/>
    <cellStyle name="20% - Акцент4 3" xfId="91"/>
    <cellStyle name="20% — акцент4 3" xfId="92"/>
    <cellStyle name="20% - Акцент4 3_09dodatky" xfId="93"/>
    <cellStyle name="20% — акцент4 3_09dodatky" xfId="94"/>
    <cellStyle name="20% - Акцент4 3_10dodatky" xfId="95"/>
    <cellStyle name="20% — акцент4 3_10dodatky" xfId="96"/>
    <cellStyle name="20% - Акцент4 4" xfId="97"/>
    <cellStyle name="20% - Акцент4 5" xfId="98"/>
    <cellStyle name="20% - Акцент5" xfId="99"/>
    <cellStyle name="20% — акцент5" xfId="100"/>
    <cellStyle name="20% - Акцент5 2" xfId="101"/>
    <cellStyle name="20% — акцент5 2" xfId="102"/>
    <cellStyle name="20% - Акцент5 2_09dodatky" xfId="103"/>
    <cellStyle name="20% — акцент5 2_09dodatky" xfId="104"/>
    <cellStyle name="20% - Акцент5 2_10dodatky" xfId="105"/>
    <cellStyle name="20% — акцент5 2_10dodatky" xfId="106"/>
    <cellStyle name="20% - Акцент5 3" xfId="107"/>
    <cellStyle name="20% - Акцент5 4" xfId="108"/>
    <cellStyle name="20% - Акцент5 5" xfId="109"/>
    <cellStyle name="20% - Акцент6" xfId="110"/>
    <cellStyle name="20% — акцент6" xfId="111"/>
    <cellStyle name="20% - Акцент6 2" xfId="112"/>
    <cellStyle name="20% — акцент6 2" xfId="113"/>
    <cellStyle name="20% - Акцент6 2_09dodatky" xfId="114"/>
    <cellStyle name="20% — акцент6 2_09dodatky" xfId="115"/>
    <cellStyle name="20% - Акцент6 2_10dodatky" xfId="116"/>
    <cellStyle name="20% — акцент6 2_10dodatky" xfId="117"/>
    <cellStyle name="20% - Акцент6 3" xfId="118"/>
    <cellStyle name="20% — акцент6 3" xfId="119"/>
    <cellStyle name="20% - Акцент6 3_09dodatky" xfId="120"/>
    <cellStyle name="20% — акцент6 3_09dodatky" xfId="121"/>
    <cellStyle name="20% - Акцент6 3_10dodatky" xfId="122"/>
    <cellStyle name="20% — акцент6 3_10dodatky" xfId="123"/>
    <cellStyle name="20% - Акцент6 4" xfId="124"/>
    <cellStyle name="20% - Акцент6 5" xfId="125"/>
    <cellStyle name="20% – Акцентування1" xfId="126"/>
    <cellStyle name="20% – Акцентування1 2" xfId="127"/>
    <cellStyle name="20% – Акцентування1_09dodatky" xfId="128"/>
    <cellStyle name="20% – Акцентування2" xfId="129"/>
    <cellStyle name="20% – Акцентування2 2" xfId="130"/>
    <cellStyle name="20% – Акцентування2_09dodatky" xfId="131"/>
    <cellStyle name="20% – Акцентування3" xfId="132"/>
    <cellStyle name="20% – Акцентування3 2" xfId="133"/>
    <cellStyle name="20% – Акцентування3_09dodatky" xfId="134"/>
    <cellStyle name="20% – Акцентування4" xfId="135"/>
    <cellStyle name="20% – Акцентування4 2" xfId="136"/>
    <cellStyle name="20% – Акцентування4_09dodatky" xfId="137"/>
    <cellStyle name="20% – Акцентування5" xfId="138"/>
    <cellStyle name="20% – Акцентування5 2" xfId="139"/>
    <cellStyle name="20% – Акцентування5_09dodatky" xfId="140"/>
    <cellStyle name="20% – Акцентування6" xfId="141"/>
    <cellStyle name="20% – Акцентування6 2" xfId="142"/>
    <cellStyle name="20% – Акцентування6_09dodatky" xfId="143"/>
    <cellStyle name="40% - Accent1" xfId="144"/>
    <cellStyle name="40% - Accent1 2" xfId="145"/>
    <cellStyle name="40% - Accent1_09_облік_молодь35_2018" xfId="146"/>
    <cellStyle name="40% - Accent2" xfId="147"/>
    <cellStyle name="40% - Accent2 2" xfId="148"/>
    <cellStyle name="40% - Accent2_09_облік_молодь35_2018" xfId="149"/>
    <cellStyle name="40% - Accent3" xfId="150"/>
    <cellStyle name="40% - Accent3 2" xfId="151"/>
    <cellStyle name="40% - Accent3_09_облік_молодь35_2018" xfId="152"/>
    <cellStyle name="40% - Accent4" xfId="153"/>
    <cellStyle name="40% - Accent4 2" xfId="154"/>
    <cellStyle name="40% - Accent4_09_облік_молодь35_2018" xfId="155"/>
    <cellStyle name="40% - Accent5" xfId="156"/>
    <cellStyle name="40% - Accent5 2" xfId="157"/>
    <cellStyle name="40% - Accent5_09_облік_молодь35_2018" xfId="158"/>
    <cellStyle name="40% - Accent6" xfId="159"/>
    <cellStyle name="40% - Accent6 2" xfId="160"/>
    <cellStyle name="40% - Accent6_09_облік_молодь35_2018" xfId="161"/>
    <cellStyle name="40% - Акцент1" xfId="162"/>
    <cellStyle name="40% — акцент1" xfId="163"/>
    <cellStyle name="40% - Акцент1 2" xfId="164"/>
    <cellStyle name="40% — акцент1 2" xfId="165"/>
    <cellStyle name="40% - Акцент1 2_09dodatky" xfId="166"/>
    <cellStyle name="40% — акцент1 2_09dodatky" xfId="167"/>
    <cellStyle name="40% - Акцент1 2_10dodatky" xfId="168"/>
    <cellStyle name="40% — акцент1 2_10dodatky" xfId="169"/>
    <cellStyle name="40% - Акцент1 3" xfId="170"/>
    <cellStyle name="40% — акцент1 3" xfId="171"/>
    <cellStyle name="40% - Акцент1 3_09dodatky" xfId="172"/>
    <cellStyle name="40% — акцент1 3_09dodatky" xfId="173"/>
    <cellStyle name="40% - Акцент1 3_10dodatky" xfId="174"/>
    <cellStyle name="40% — акцент1 3_10dodatky" xfId="175"/>
    <cellStyle name="40% - Акцент1 4" xfId="176"/>
    <cellStyle name="40% - Акцент1 5" xfId="177"/>
    <cellStyle name="40% - Акцент2" xfId="178"/>
    <cellStyle name="40% — акцент2" xfId="179"/>
    <cellStyle name="40% - Акцент2 2" xfId="180"/>
    <cellStyle name="40% — акцент2 2" xfId="181"/>
    <cellStyle name="40% - Акцент2 2_09dodatky" xfId="182"/>
    <cellStyle name="40% — акцент2 2_09dodatky" xfId="183"/>
    <cellStyle name="40% - Акцент2 2_10dodatky" xfId="184"/>
    <cellStyle name="40% — акцент2 2_10dodatky" xfId="185"/>
    <cellStyle name="40% - Акцент2 3" xfId="186"/>
    <cellStyle name="40% - Акцент2 4" xfId="187"/>
    <cellStyle name="40% - Акцент2 5" xfId="188"/>
    <cellStyle name="40% - Акцент3" xfId="189"/>
    <cellStyle name="40% — акцент3" xfId="190"/>
    <cellStyle name="40% - Акцент3 2" xfId="191"/>
    <cellStyle name="40% — акцент3 2" xfId="192"/>
    <cellStyle name="40% - Акцент3 2_09dodatky" xfId="193"/>
    <cellStyle name="40% — акцент3 2_09dodatky" xfId="194"/>
    <cellStyle name="40% - Акцент3 2_10dodatky" xfId="195"/>
    <cellStyle name="40% — акцент3 2_10dodatky" xfId="196"/>
    <cellStyle name="40% - Акцент3 3" xfId="197"/>
    <cellStyle name="40% — акцент3 3" xfId="198"/>
    <cellStyle name="40% - Акцент3 3_09dodatky" xfId="199"/>
    <cellStyle name="40% — акцент3 3_09dodatky" xfId="200"/>
    <cellStyle name="40% - Акцент3 3_10dodatky" xfId="201"/>
    <cellStyle name="40% — акцент3 3_10dodatky" xfId="202"/>
    <cellStyle name="40% - Акцент3 4" xfId="203"/>
    <cellStyle name="40% - Акцент3 5" xfId="204"/>
    <cellStyle name="40% - Акцент4" xfId="205"/>
    <cellStyle name="40% — акцент4" xfId="206"/>
    <cellStyle name="40% - Акцент4 2" xfId="207"/>
    <cellStyle name="40% — акцент4 2" xfId="208"/>
    <cellStyle name="40% - Акцент4 2_09dodatky" xfId="209"/>
    <cellStyle name="40% — акцент4 2_09dodatky" xfId="210"/>
    <cellStyle name="40% - Акцент4 2_10dodatky" xfId="211"/>
    <cellStyle name="40% — акцент4 2_10dodatky" xfId="212"/>
    <cellStyle name="40% - Акцент4 3" xfId="213"/>
    <cellStyle name="40% — акцент4 3" xfId="214"/>
    <cellStyle name="40% - Акцент4 3_09dodatky" xfId="215"/>
    <cellStyle name="40% — акцент4 3_09dodatky" xfId="216"/>
    <cellStyle name="40% - Акцент4 3_10dodatky" xfId="217"/>
    <cellStyle name="40% — акцент4 3_10dodatky" xfId="218"/>
    <cellStyle name="40% - Акцент4 4" xfId="219"/>
    <cellStyle name="40% - Акцент4 5" xfId="220"/>
    <cellStyle name="40% - Акцент5" xfId="221"/>
    <cellStyle name="40% — акцент5" xfId="222"/>
    <cellStyle name="40% - Акцент5 2" xfId="223"/>
    <cellStyle name="40% — акцент5 2" xfId="224"/>
    <cellStyle name="40% - Акцент5 2_09dodatky" xfId="225"/>
    <cellStyle name="40% — акцент5 2_09dodatky" xfId="226"/>
    <cellStyle name="40% - Акцент5 2_10dodatky" xfId="227"/>
    <cellStyle name="40% — акцент5 2_10dodatky" xfId="228"/>
    <cellStyle name="40% - Акцент5 3" xfId="229"/>
    <cellStyle name="40% — акцент5 3" xfId="230"/>
    <cellStyle name="40% - Акцент5 3_09dodatky" xfId="231"/>
    <cellStyle name="40% — акцент5 3_09dodatky" xfId="232"/>
    <cellStyle name="40% - Акцент5 3_10dodatky" xfId="233"/>
    <cellStyle name="40% — акцент5 3_10dodatky" xfId="234"/>
    <cellStyle name="40% - Акцент5 4" xfId="235"/>
    <cellStyle name="40% - Акцент5 5" xfId="236"/>
    <cellStyle name="40% - Акцент6" xfId="237"/>
    <cellStyle name="40% — акцент6" xfId="238"/>
    <cellStyle name="40% - Акцент6 2" xfId="239"/>
    <cellStyle name="40% — акцент6 2" xfId="240"/>
    <cellStyle name="40% - Акцент6 2_09dodatky" xfId="241"/>
    <cellStyle name="40% — акцент6 2_09dodatky" xfId="242"/>
    <cellStyle name="40% - Акцент6 2_10dodatky" xfId="243"/>
    <cellStyle name="40% — акцент6 2_10dodatky" xfId="244"/>
    <cellStyle name="40% - Акцент6 3" xfId="245"/>
    <cellStyle name="40% — акцент6 3" xfId="246"/>
    <cellStyle name="40% - Акцент6 3_09dodatky" xfId="247"/>
    <cellStyle name="40% — акцент6 3_09dodatky" xfId="248"/>
    <cellStyle name="40% - Акцент6 3_10dodatky" xfId="249"/>
    <cellStyle name="40% — акцент6 3_10dodatky" xfId="250"/>
    <cellStyle name="40% - Акцент6 4" xfId="251"/>
    <cellStyle name="40% - Акцент6 5" xfId="252"/>
    <cellStyle name="40% – Акцентування1" xfId="253"/>
    <cellStyle name="40% – Акцентування1 2" xfId="254"/>
    <cellStyle name="40% – Акцентування1_09dodatky" xfId="255"/>
    <cellStyle name="40% – Акцентування2" xfId="256"/>
    <cellStyle name="40% – Акцентування2 2" xfId="257"/>
    <cellStyle name="40% – Акцентування2_09dodatky" xfId="258"/>
    <cellStyle name="40% – Акцентування3" xfId="259"/>
    <cellStyle name="40% – Акцентування3 2" xfId="260"/>
    <cellStyle name="40% – Акцентування3_09dodatky" xfId="261"/>
    <cellStyle name="40% – Акцентування4" xfId="262"/>
    <cellStyle name="40% – Акцентування4 2" xfId="263"/>
    <cellStyle name="40% – Акцентування4_09dodatky" xfId="264"/>
    <cellStyle name="40% – Акцентування5" xfId="265"/>
    <cellStyle name="40% – Акцентування5 2" xfId="266"/>
    <cellStyle name="40% – Акцентування5_09dodatky" xfId="267"/>
    <cellStyle name="40% – Акцентування6" xfId="268"/>
    <cellStyle name="40% – Акцентування6 2" xfId="269"/>
    <cellStyle name="40% – Акцентування6_09dodatky" xfId="270"/>
    <cellStyle name="60% - Accent1" xfId="271"/>
    <cellStyle name="60% - Accent1 2" xfId="272"/>
    <cellStyle name="60% - Accent1_1-ПН" xfId="273"/>
    <cellStyle name="60% - Accent2" xfId="274"/>
    <cellStyle name="60% - Accent2 2" xfId="275"/>
    <cellStyle name="60% - Accent2_1-ПН" xfId="276"/>
    <cellStyle name="60% - Accent3" xfId="277"/>
    <cellStyle name="60% - Accent3 2" xfId="278"/>
    <cellStyle name="60% - Accent3_1-ПН" xfId="279"/>
    <cellStyle name="60% - Accent4" xfId="280"/>
    <cellStyle name="60% - Accent4 2" xfId="281"/>
    <cellStyle name="60% - Accent4_1-ПН" xfId="282"/>
    <cellStyle name="60% - Accent5" xfId="283"/>
    <cellStyle name="60% - Accent5 2" xfId="284"/>
    <cellStyle name="60% - Accent5_1-ПН" xfId="285"/>
    <cellStyle name="60% - Accent6" xfId="286"/>
    <cellStyle name="60% - Accent6 2" xfId="287"/>
    <cellStyle name="60% - Accent6_1-ПН" xfId="288"/>
    <cellStyle name="60% - Акцент1" xfId="289"/>
    <cellStyle name="60% — акцент1" xfId="290"/>
    <cellStyle name="60% - Акцент1 2" xfId="291"/>
    <cellStyle name="60% — акцент1 2" xfId="292"/>
    <cellStyle name="60% - Акцент1 3" xfId="293"/>
    <cellStyle name="60% — акцент1 3" xfId="294"/>
    <cellStyle name="60% - Акцент1 4" xfId="295"/>
    <cellStyle name="60% - Акцент1 5" xfId="296"/>
    <cellStyle name="60% - Акцент2" xfId="297"/>
    <cellStyle name="60% — акцент2" xfId="298"/>
    <cellStyle name="60% - Акцент2 2" xfId="299"/>
    <cellStyle name="60% — акцент2 2" xfId="300"/>
    <cellStyle name="60% - Акцент2 3" xfId="301"/>
    <cellStyle name="60% — акцент2 3" xfId="302"/>
    <cellStyle name="60% - Акцент2 4" xfId="303"/>
    <cellStyle name="60% - Акцент2 5" xfId="304"/>
    <cellStyle name="60% - Акцент3" xfId="305"/>
    <cellStyle name="60% — акцент3" xfId="306"/>
    <cellStyle name="60% - Акцент3 2" xfId="307"/>
    <cellStyle name="60% — акцент3 2" xfId="308"/>
    <cellStyle name="60% - Акцент3 3" xfId="309"/>
    <cellStyle name="60% — акцент3 3" xfId="310"/>
    <cellStyle name="60% - Акцент3 4" xfId="311"/>
    <cellStyle name="60% - Акцент3 5" xfId="312"/>
    <cellStyle name="60% - Акцент4" xfId="313"/>
    <cellStyle name="60% — акцент4" xfId="314"/>
    <cellStyle name="60% - Акцент4 2" xfId="315"/>
    <cellStyle name="60% — акцент4 2" xfId="316"/>
    <cellStyle name="60% - Акцент4 3" xfId="317"/>
    <cellStyle name="60% — акцент4 3" xfId="318"/>
    <cellStyle name="60% - Акцент4 4" xfId="319"/>
    <cellStyle name="60% - Акцент4 5" xfId="320"/>
    <cellStyle name="60% - Акцент5" xfId="321"/>
    <cellStyle name="60% — акцент5" xfId="322"/>
    <cellStyle name="60% - Акцент5 2" xfId="323"/>
    <cellStyle name="60% — акцент5 2" xfId="324"/>
    <cellStyle name="60% - Акцент5 3" xfId="325"/>
    <cellStyle name="60% — акцент5 3" xfId="326"/>
    <cellStyle name="60% - Акцент5 4" xfId="327"/>
    <cellStyle name="60% - Акцент5 5" xfId="328"/>
    <cellStyle name="60% - Акцент6" xfId="329"/>
    <cellStyle name="60% — акцент6" xfId="330"/>
    <cellStyle name="60% - Акцент6 2" xfId="331"/>
    <cellStyle name="60% — акцент6 2" xfId="332"/>
    <cellStyle name="60% - Акцент6 3" xfId="333"/>
    <cellStyle name="60% — акцент6 3" xfId="334"/>
    <cellStyle name="60% - Акцент6 4" xfId="335"/>
    <cellStyle name="60% - Акцент6 5" xfId="336"/>
    <cellStyle name="60% – Акцентування1" xfId="337"/>
    <cellStyle name="60% – Акцентування1 2" xfId="338"/>
    <cellStyle name="60% – Акцентування2" xfId="339"/>
    <cellStyle name="60% – Акцентування2 2" xfId="340"/>
    <cellStyle name="60% – Акцентування3" xfId="341"/>
    <cellStyle name="60% – Акцентування3 2" xfId="342"/>
    <cellStyle name="60% – Акцентування4" xfId="343"/>
    <cellStyle name="60% – Акцентування4 2" xfId="344"/>
    <cellStyle name="60% – Акцентування5" xfId="345"/>
    <cellStyle name="60% – Акцентування5 2" xfId="346"/>
    <cellStyle name="60% – Акцентування6" xfId="347"/>
    <cellStyle name="60% – Акцентування6 2" xfId="348"/>
    <cellStyle name="Accent1" xfId="349"/>
    <cellStyle name="Accent1 2" xfId="350"/>
    <cellStyle name="Accent1_1-ПН" xfId="351"/>
    <cellStyle name="Accent2" xfId="352"/>
    <cellStyle name="Accent2 2" xfId="353"/>
    <cellStyle name="Accent2_П_1" xfId="354"/>
    <cellStyle name="Accent3" xfId="355"/>
    <cellStyle name="Accent3 2" xfId="356"/>
    <cellStyle name="Accent3_1-ПН" xfId="357"/>
    <cellStyle name="Accent4" xfId="358"/>
    <cellStyle name="Accent4 2" xfId="359"/>
    <cellStyle name="Accent4_1-ПН" xfId="360"/>
    <cellStyle name="Accent5" xfId="361"/>
    <cellStyle name="Accent5 2" xfId="362"/>
    <cellStyle name="Accent5_1-ПН" xfId="363"/>
    <cellStyle name="Accent6" xfId="364"/>
    <cellStyle name="Accent6 2" xfId="365"/>
    <cellStyle name="Accent6_1-ПН" xfId="366"/>
    <cellStyle name="Bad" xfId="367"/>
    <cellStyle name="Bad 2" xfId="368"/>
    <cellStyle name="Bad_1-ПН" xfId="369"/>
    <cellStyle name="Calculation" xfId="370"/>
    <cellStyle name="Calculation 2" xfId="371"/>
    <cellStyle name="Calculation_09_облік_молодь35_2018" xfId="372"/>
    <cellStyle name="Check Cell" xfId="373"/>
    <cellStyle name="Check Cell 2" xfId="374"/>
    <cellStyle name="Check Cell_09_облік_молодь35_2018" xfId="375"/>
    <cellStyle name="Excel Built-in Normal" xfId="376"/>
    <cellStyle name="Explanatory Text" xfId="377"/>
    <cellStyle name="fBlock" xfId="378"/>
    <cellStyle name="fCmp" xfId="379"/>
    <cellStyle name="fEr" xfId="380"/>
    <cellStyle name="fHead" xfId="381"/>
    <cellStyle name="fHead 2" xfId="382"/>
    <cellStyle name="fName" xfId="383"/>
    <cellStyle name="Good" xfId="384"/>
    <cellStyle name="Good 2" xfId="385"/>
    <cellStyle name="Good_1-ПН" xfId="386"/>
    <cellStyle name="Heading 1" xfId="387"/>
    <cellStyle name="Heading 1 2" xfId="388"/>
    <cellStyle name="Heading 1_09_облік_молодь35_2018" xfId="389"/>
    <cellStyle name="Heading 2" xfId="390"/>
    <cellStyle name="Heading 2 2" xfId="391"/>
    <cellStyle name="Heading 2_09_облік_молодь35_2018" xfId="392"/>
    <cellStyle name="Heading 3" xfId="393"/>
    <cellStyle name="Heading 3 2" xfId="394"/>
    <cellStyle name="Heading 3_09_облік_молодь35_2018" xfId="395"/>
    <cellStyle name="Heading 4" xfId="396"/>
    <cellStyle name="Heading 4 2" xfId="397"/>
    <cellStyle name="Heading 4_1-ПН" xfId="398"/>
    <cellStyle name="Input" xfId="399"/>
    <cellStyle name="Input 2" xfId="400"/>
    <cellStyle name="Input_09_облік_молодь35_2018" xfId="401"/>
    <cellStyle name="Linked Cell" xfId="402"/>
    <cellStyle name="Linked Cell 2" xfId="403"/>
    <cellStyle name="Linked Cell_09_облік_молодь35_2018" xfId="404"/>
    <cellStyle name="Neutral" xfId="405"/>
    <cellStyle name="Neutral 2" xfId="406"/>
    <cellStyle name="Neutral_1-ПН" xfId="407"/>
    <cellStyle name="Normal 2" xfId="408"/>
    <cellStyle name="Normal_Sheet1" xfId="409"/>
    <cellStyle name="Note" xfId="410"/>
    <cellStyle name="Note 2" xfId="411"/>
    <cellStyle name="Note_09_облік_молодь35_2018" xfId="412"/>
    <cellStyle name="Output" xfId="413"/>
    <cellStyle name="Output 2" xfId="414"/>
    <cellStyle name="Output_09_облік_молодь35_2018" xfId="415"/>
    <cellStyle name="Title" xfId="416"/>
    <cellStyle name="Total" xfId="417"/>
    <cellStyle name="vDa" xfId="418"/>
    <cellStyle name="vDa 2" xfId="419"/>
    <cellStyle name="vHl" xfId="420"/>
    <cellStyle name="vHl 2" xfId="421"/>
    <cellStyle name="vN0" xfId="422"/>
    <cellStyle name="vN0 2" xfId="423"/>
    <cellStyle name="vN0 3" xfId="424"/>
    <cellStyle name="vSt" xfId="425"/>
    <cellStyle name="vSt 2" xfId="426"/>
    <cellStyle name="Warning Text" xfId="427"/>
    <cellStyle name="Акцент1" xfId="428"/>
    <cellStyle name="Акцент1 2" xfId="429"/>
    <cellStyle name="Акцент1 2 2" xfId="430"/>
    <cellStyle name="Акцент1 3" xfId="431"/>
    <cellStyle name="Акцент2" xfId="432"/>
    <cellStyle name="Акцент2 2" xfId="433"/>
    <cellStyle name="Акцент2 2 2" xfId="434"/>
    <cellStyle name="Акцент2 3" xfId="435"/>
    <cellStyle name="Акцент3" xfId="436"/>
    <cellStyle name="Акцент3 2" xfId="437"/>
    <cellStyle name="Акцент3 2 2" xfId="438"/>
    <cellStyle name="Акцент3 3" xfId="439"/>
    <cellStyle name="Акцент4" xfId="440"/>
    <cellStyle name="Акцент4 2" xfId="441"/>
    <cellStyle name="Акцент4 2 2" xfId="442"/>
    <cellStyle name="Акцент4 3" xfId="443"/>
    <cellStyle name="Акцент5" xfId="444"/>
    <cellStyle name="Акцент5 2" xfId="445"/>
    <cellStyle name="Акцент5 2 2" xfId="446"/>
    <cellStyle name="Акцент5 3" xfId="447"/>
    <cellStyle name="Акцент6" xfId="448"/>
    <cellStyle name="Акцент6 2" xfId="449"/>
    <cellStyle name="Акцент6 2 2" xfId="450"/>
    <cellStyle name="Акцент6 3" xfId="451"/>
    <cellStyle name="Акцентування1" xfId="452"/>
    <cellStyle name="Акцентування1 2" xfId="453"/>
    <cellStyle name="Акцентування2" xfId="454"/>
    <cellStyle name="Акцентування2 2" xfId="455"/>
    <cellStyle name="Акцентування3" xfId="456"/>
    <cellStyle name="Акцентування3 2" xfId="457"/>
    <cellStyle name="Акцентування4" xfId="458"/>
    <cellStyle name="Акцентування4 2" xfId="459"/>
    <cellStyle name="Акцентування5" xfId="460"/>
    <cellStyle name="Акцентування5 2" xfId="461"/>
    <cellStyle name="Акцентування6" xfId="462"/>
    <cellStyle name="Акцентування6 2" xfId="463"/>
    <cellStyle name="Ввід" xfId="464"/>
    <cellStyle name="Ввід 2" xfId="465"/>
    <cellStyle name="Ввод " xfId="466"/>
    <cellStyle name="Ввод  2" xfId="467"/>
    <cellStyle name="Ввод  2 2" xfId="468"/>
    <cellStyle name="Ввод  3" xfId="469"/>
    <cellStyle name="Вывод" xfId="470"/>
    <cellStyle name="Вывод 2" xfId="471"/>
    <cellStyle name="Вывод 2 2" xfId="472"/>
    <cellStyle name="Вывод 3" xfId="473"/>
    <cellStyle name="Вычисление" xfId="474"/>
    <cellStyle name="Вычисление 2" xfId="475"/>
    <cellStyle name="Вычисление 2 2" xfId="476"/>
    <cellStyle name="Вычисление 3" xfId="477"/>
    <cellStyle name="Hyperlink" xfId="478"/>
    <cellStyle name="Гиперссылка 2" xfId="479"/>
    <cellStyle name="Гиперссылка 3" xfId="480"/>
    <cellStyle name="Грошовий 2" xfId="481"/>
    <cellStyle name="Currency" xfId="482"/>
    <cellStyle name="Currency [0]" xfId="483"/>
    <cellStyle name="Добре" xfId="484"/>
    <cellStyle name="Добре 2" xfId="485"/>
    <cellStyle name="Заголовок 1" xfId="486"/>
    <cellStyle name="Заголовок 1 2" xfId="487"/>
    <cellStyle name="Заголовок 1 3" xfId="488"/>
    <cellStyle name="Заголовок 2" xfId="489"/>
    <cellStyle name="Заголовок 2 2" xfId="490"/>
    <cellStyle name="Заголовок 2 3" xfId="491"/>
    <cellStyle name="Заголовок 3" xfId="492"/>
    <cellStyle name="Заголовок 3 2" xfId="493"/>
    <cellStyle name="Заголовок 3 3" xfId="494"/>
    <cellStyle name="Заголовок 4" xfId="495"/>
    <cellStyle name="Заголовок 4 2" xfId="496"/>
    <cellStyle name="Заголовок 4 3" xfId="497"/>
    <cellStyle name="Звичайний 2" xfId="498"/>
    <cellStyle name="Звичайний 2 2" xfId="499"/>
    <cellStyle name="Звичайний 2 3" xfId="500"/>
    <cellStyle name="Звичайний 2_8.Блок_3 (1 ч)" xfId="501"/>
    <cellStyle name="Звичайний 3" xfId="502"/>
    <cellStyle name="Звичайний 3 2" xfId="503"/>
    <cellStyle name="Звичайний 3 2 2" xfId="504"/>
    <cellStyle name="Звичайний 4" xfId="505"/>
    <cellStyle name="Звичайний 4 2" xfId="506"/>
    <cellStyle name="Звичайний 4_09dodatky" xfId="507"/>
    <cellStyle name="Звичайний 5" xfId="508"/>
    <cellStyle name="Звичайний 5 2" xfId="509"/>
    <cellStyle name="Звичайний 5 3" xfId="510"/>
    <cellStyle name="Звичайний 5_09dodatky" xfId="511"/>
    <cellStyle name="Звичайний 6" xfId="512"/>
    <cellStyle name="Звичайний 7" xfId="513"/>
    <cellStyle name="Зв'язана клітинка" xfId="514"/>
    <cellStyle name="Зв'язана клітинка 2" xfId="515"/>
    <cellStyle name="Итог" xfId="516"/>
    <cellStyle name="Итог 2" xfId="517"/>
    <cellStyle name="Итог 3" xfId="518"/>
    <cellStyle name="Контрольна клітинка" xfId="519"/>
    <cellStyle name="Контрольна клітинка 2" xfId="520"/>
    <cellStyle name="Контрольная ячейка" xfId="521"/>
    <cellStyle name="Контрольная ячейка 2" xfId="522"/>
    <cellStyle name="Контрольная ячейка 2 2" xfId="523"/>
    <cellStyle name="Контрольная ячейка 3" xfId="524"/>
    <cellStyle name="Назва" xfId="525"/>
    <cellStyle name="Назва 2" xfId="526"/>
    <cellStyle name="Название" xfId="527"/>
    <cellStyle name="Название 2" xfId="528"/>
    <cellStyle name="Название 3" xfId="529"/>
    <cellStyle name="Нейтральный" xfId="530"/>
    <cellStyle name="Нейтральный 2" xfId="531"/>
    <cellStyle name="Нейтральный 2 2" xfId="532"/>
    <cellStyle name="Нейтральный 3" xfId="533"/>
    <cellStyle name="Обчислення" xfId="534"/>
    <cellStyle name="Обчислення 2" xfId="535"/>
    <cellStyle name="Обычный 10" xfId="536"/>
    <cellStyle name="Обычный 11" xfId="537"/>
    <cellStyle name="Обычный 12" xfId="538"/>
    <cellStyle name="Обычный 2" xfId="539"/>
    <cellStyle name="Обычный 2 2" xfId="540"/>
    <cellStyle name="Обычный 2 3" xfId="541"/>
    <cellStyle name="Обычный 2 3 2" xfId="542"/>
    <cellStyle name="Обычный 2 4" xfId="543"/>
    <cellStyle name="Обычный 3" xfId="544"/>
    <cellStyle name="Обычный 3 2" xfId="545"/>
    <cellStyle name="Обычный 3 3" xfId="546"/>
    <cellStyle name="Обычный 4" xfId="547"/>
    <cellStyle name="Обычный 4 2" xfId="548"/>
    <cellStyle name="Обычный 5" xfId="549"/>
    <cellStyle name="Обычный 5 2" xfId="550"/>
    <cellStyle name="Обычный 5_09dodatky" xfId="551"/>
    <cellStyle name="Обычный 6" xfId="552"/>
    <cellStyle name="Обычный 6 2" xfId="553"/>
    <cellStyle name="Обычный 7" xfId="554"/>
    <cellStyle name="Обычный 8" xfId="555"/>
    <cellStyle name="Обычный 9" xfId="556"/>
    <cellStyle name="Обычный_4 категории вмесмте СОЦ_УРАЗЛИВІ__ТАБО_4 категорії Квота!!!_2014 рік" xfId="557"/>
    <cellStyle name="Обычный_Перевірка_Молодь_до 18 років" xfId="558"/>
    <cellStyle name="Followed Hyperlink" xfId="559"/>
    <cellStyle name="Підсумок" xfId="560"/>
    <cellStyle name="Підсумок 2" xfId="561"/>
    <cellStyle name="Плохой" xfId="562"/>
    <cellStyle name="Плохой 2" xfId="563"/>
    <cellStyle name="Плохой 2 2" xfId="564"/>
    <cellStyle name="Плохой 3" xfId="565"/>
    <cellStyle name="Поганий" xfId="566"/>
    <cellStyle name="Поганий 2" xfId="567"/>
    <cellStyle name="Пояснение" xfId="568"/>
    <cellStyle name="Пояснение 2" xfId="569"/>
    <cellStyle name="Пояснение 3" xfId="570"/>
    <cellStyle name="Примечание" xfId="571"/>
    <cellStyle name="Примечание 2" xfId="572"/>
    <cellStyle name="Примечание 2 2" xfId="573"/>
    <cellStyle name="Примечание 3" xfId="574"/>
    <cellStyle name="Примітка" xfId="575"/>
    <cellStyle name="Примітка 2" xfId="576"/>
    <cellStyle name="Percent" xfId="577"/>
    <cellStyle name="Результат" xfId="578"/>
    <cellStyle name="Связанная ячейка" xfId="579"/>
    <cellStyle name="Связанная ячейка 2" xfId="580"/>
    <cellStyle name="Связанная ячейка 3" xfId="581"/>
    <cellStyle name="Середній" xfId="582"/>
    <cellStyle name="Середній 2" xfId="583"/>
    <cellStyle name="Стиль 1" xfId="584"/>
    <cellStyle name="Стиль 1 2" xfId="585"/>
    <cellStyle name="Текст попередження" xfId="586"/>
    <cellStyle name="Текст попередження 2" xfId="587"/>
    <cellStyle name="Текст пояснення" xfId="588"/>
    <cellStyle name="Текст пояснення 2" xfId="589"/>
    <cellStyle name="Текст предупреждения" xfId="590"/>
    <cellStyle name="Текст предупреждения 2" xfId="591"/>
    <cellStyle name="Текст предупреждения 3" xfId="592"/>
    <cellStyle name="Тысячи [0]_Анализ" xfId="593"/>
    <cellStyle name="Тысячи_Анализ" xfId="594"/>
    <cellStyle name="Comma" xfId="595"/>
    <cellStyle name="Comma [0]" xfId="596"/>
    <cellStyle name="ФинᎰнсовый_Лист1 (3)_1" xfId="597"/>
    <cellStyle name="Хороший" xfId="598"/>
    <cellStyle name="Хороший 2" xfId="599"/>
    <cellStyle name="Хороший 2 2" xfId="600"/>
    <cellStyle name="Хороший 3" xfId="6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tabSelected="1" view="pageBreakPreview" zoomScale="75" zoomScaleNormal="75" zoomScaleSheetLayoutView="75" zoomScalePageLayoutView="0" workbookViewId="0" topLeftCell="A4">
      <selection activeCell="C19" sqref="C19"/>
    </sheetView>
  </sheetViews>
  <sheetFormatPr defaultColWidth="8.00390625" defaultRowHeight="15"/>
  <cols>
    <col min="1" max="1" width="69.7109375" style="12" customWidth="1"/>
    <col min="2" max="2" width="23.28125" style="29" customWidth="1"/>
    <col min="3" max="3" width="23.8515625" style="29" customWidth="1"/>
    <col min="4" max="4" width="11.8515625" style="12" customWidth="1"/>
    <col min="5" max="5" width="15.57421875" style="12" customWidth="1"/>
    <col min="6" max="16384" width="8.00390625" style="12" customWidth="1"/>
  </cols>
  <sheetData>
    <row r="1" spans="1:5" ht="22.5">
      <c r="A1" s="41" t="s">
        <v>26</v>
      </c>
      <c r="B1" s="41"/>
      <c r="C1" s="41"/>
      <c r="D1" s="41"/>
      <c r="E1" s="41"/>
    </row>
    <row r="2" spans="1:5" ht="22.5">
      <c r="A2" s="42" t="s">
        <v>10</v>
      </c>
      <c r="B2" s="42"/>
      <c r="C2" s="42"/>
      <c r="D2" s="42"/>
      <c r="E2" s="42"/>
    </row>
    <row r="3" spans="1:5" s="16" customFormat="1" ht="18" customHeight="1">
      <c r="A3" s="13"/>
      <c r="B3" s="14"/>
      <c r="C3" s="15"/>
      <c r="D3" s="15"/>
      <c r="E3" s="15" t="s">
        <v>27</v>
      </c>
    </row>
    <row r="4" spans="1:5" s="16" customFormat="1" ht="23.25" customHeight="1">
      <c r="A4" s="43" t="s">
        <v>11</v>
      </c>
      <c r="B4" s="44" t="s">
        <v>59</v>
      </c>
      <c r="C4" s="44" t="s">
        <v>60</v>
      </c>
      <c r="D4" s="46" t="s">
        <v>12</v>
      </c>
      <c r="E4" s="46"/>
    </row>
    <row r="5" spans="1:5" s="16" customFormat="1" ht="40.5">
      <c r="A5" s="43"/>
      <c r="B5" s="45"/>
      <c r="C5" s="45"/>
      <c r="D5" s="17" t="s">
        <v>13</v>
      </c>
      <c r="E5" s="18" t="s">
        <v>14</v>
      </c>
    </row>
    <row r="6" spans="1:5" s="21" customFormat="1" ht="12" customHeight="1">
      <c r="A6" s="19" t="s">
        <v>0</v>
      </c>
      <c r="B6" s="20">
        <v>1</v>
      </c>
      <c r="C6" s="20">
        <v>2</v>
      </c>
      <c r="D6" s="20">
        <v>3</v>
      </c>
      <c r="E6" s="20">
        <v>4</v>
      </c>
    </row>
    <row r="7" spans="1:5" s="16" customFormat="1" ht="29.25" customHeight="1">
      <c r="A7" s="22" t="s">
        <v>15</v>
      </c>
      <c r="B7" s="30">
        <v>35736</v>
      </c>
      <c r="C7" s="30">
        <f>'11'!B7</f>
        <v>32452</v>
      </c>
      <c r="D7" s="23">
        <f aca="true" t="shared" si="0" ref="D7:D12">C7/B7*100</f>
        <v>90.810387284531</v>
      </c>
      <c r="E7" s="33">
        <f aca="true" t="shared" si="1" ref="E7:E12">C7-B7</f>
        <v>-3284</v>
      </c>
    </row>
    <row r="8" spans="1:7" s="16" customFormat="1" ht="40.5">
      <c r="A8" s="24" t="s">
        <v>16</v>
      </c>
      <c r="B8" s="30">
        <v>22900</v>
      </c>
      <c r="C8" s="30">
        <f>'11'!C7</f>
        <v>24092</v>
      </c>
      <c r="D8" s="23">
        <f t="shared" si="0"/>
        <v>105.2052401746725</v>
      </c>
      <c r="E8" s="33">
        <f t="shared" si="1"/>
        <v>1192</v>
      </c>
      <c r="G8" s="25"/>
    </row>
    <row r="9" spans="1:8" s="16" customFormat="1" ht="64.5" customHeight="1">
      <c r="A9" s="24" t="s">
        <v>28</v>
      </c>
      <c r="B9" s="30">
        <v>235</v>
      </c>
      <c r="C9" s="30">
        <f>'11'!E7</f>
        <v>252</v>
      </c>
      <c r="D9" s="23">
        <f t="shared" si="0"/>
        <v>107.23404255319149</v>
      </c>
      <c r="E9" s="33">
        <f t="shared" si="1"/>
        <v>17</v>
      </c>
      <c r="G9" s="25"/>
      <c r="H9" s="32"/>
    </row>
    <row r="10" spans="1:9" s="16" customFormat="1" ht="27.75" customHeight="1">
      <c r="A10" s="26" t="s">
        <v>22</v>
      </c>
      <c r="B10" s="30">
        <v>4275</v>
      </c>
      <c r="C10" s="30">
        <f>'11'!F7</f>
        <v>3514</v>
      </c>
      <c r="D10" s="23">
        <f t="shared" si="0"/>
        <v>82.19883040935673</v>
      </c>
      <c r="E10" s="33">
        <f t="shared" si="1"/>
        <v>-761</v>
      </c>
      <c r="I10" s="25"/>
    </row>
    <row r="11" spans="1:5" s="16" customFormat="1" ht="48" customHeight="1">
      <c r="A11" s="26" t="s">
        <v>23</v>
      </c>
      <c r="B11" s="30">
        <v>4402</v>
      </c>
      <c r="C11" s="30">
        <f>'11'!G7</f>
        <v>4416</v>
      </c>
      <c r="D11" s="23">
        <f t="shared" si="0"/>
        <v>100.31803725579283</v>
      </c>
      <c r="E11" s="33">
        <f t="shared" si="1"/>
        <v>14</v>
      </c>
    </row>
    <row r="12" spans="1:6" s="16" customFormat="1" ht="45.75" customHeight="1">
      <c r="A12" s="26" t="s">
        <v>17</v>
      </c>
      <c r="B12" s="39">
        <v>34276</v>
      </c>
      <c r="C12" s="30">
        <f>'11'!H7</f>
        <v>31538</v>
      </c>
      <c r="D12" s="23">
        <f t="shared" si="0"/>
        <v>92.01190337262224</v>
      </c>
      <c r="E12" s="33">
        <f t="shared" si="1"/>
        <v>-2738</v>
      </c>
      <c r="F12" s="25"/>
    </row>
    <row r="13" spans="1:6" s="16" customFormat="1" ht="12.75">
      <c r="A13" s="47" t="s">
        <v>18</v>
      </c>
      <c r="B13" s="48"/>
      <c r="C13" s="48"/>
      <c r="D13" s="48"/>
      <c r="E13" s="49"/>
      <c r="F13" s="25"/>
    </row>
    <row r="14" spans="1:6" s="16" customFormat="1" ht="12.75">
      <c r="A14" s="50"/>
      <c r="B14" s="51"/>
      <c r="C14" s="51"/>
      <c r="D14" s="51"/>
      <c r="E14" s="52"/>
      <c r="F14" s="25"/>
    </row>
    <row r="15" spans="1:5" s="16" customFormat="1" ht="28.5" customHeight="1">
      <c r="A15" s="43" t="s">
        <v>11</v>
      </c>
      <c r="B15" s="43" t="s">
        <v>61</v>
      </c>
      <c r="C15" s="43"/>
      <c r="D15" s="53" t="s">
        <v>12</v>
      </c>
      <c r="E15" s="54"/>
    </row>
    <row r="16" spans="1:5" ht="36.75" customHeight="1">
      <c r="A16" s="43"/>
      <c r="B16" s="34" t="s">
        <v>29</v>
      </c>
      <c r="C16" s="34" t="s">
        <v>30</v>
      </c>
      <c r="D16" s="17" t="s">
        <v>13</v>
      </c>
      <c r="E16" s="18" t="s">
        <v>19</v>
      </c>
    </row>
    <row r="17" spans="1:5" ht="33" customHeight="1">
      <c r="A17" s="27" t="s">
        <v>15</v>
      </c>
      <c r="B17" s="31">
        <v>8816</v>
      </c>
      <c r="C17" s="31">
        <f>'11'!I7</f>
        <v>7648</v>
      </c>
      <c r="D17" s="23">
        <f>C17/B17*100</f>
        <v>86.7513611615245</v>
      </c>
      <c r="E17" s="33">
        <f>C17-B17</f>
        <v>-1168</v>
      </c>
    </row>
    <row r="18" spans="1:5" ht="27" customHeight="1">
      <c r="A18" s="27" t="s">
        <v>20</v>
      </c>
      <c r="B18" s="31">
        <v>0</v>
      </c>
      <c r="C18" s="31">
        <v>0</v>
      </c>
      <c r="D18" s="23">
        <v>0</v>
      </c>
      <c r="E18" s="33">
        <f>C18-B18</f>
        <v>0</v>
      </c>
    </row>
    <row r="19" spans="1:5" ht="24" customHeight="1">
      <c r="A19" s="27" t="s">
        <v>21</v>
      </c>
      <c r="B19" s="31">
        <v>6518</v>
      </c>
      <c r="C19" s="31">
        <f>'11'!K7</f>
        <v>5764</v>
      </c>
      <c r="D19" s="23">
        <f>C19/B19*100</f>
        <v>88.43203436637005</v>
      </c>
      <c r="E19" s="33">
        <f>C19-B19</f>
        <v>-754</v>
      </c>
    </row>
    <row r="20" spans="2:3" ht="12.75">
      <c r="B20" s="28"/>
      <c r="C20" s="28"/>
    </row>
    <row r="21" ht="12.75">
      <c r="C21" s="28"/>
    </row>
  </sheetData>
  <sheetProtection/>
  <mergeCells count="10">
    <mergeCell ref="A13:E14"/>
    <mergeCell ref="A15:A16"/>
    <mergeCell ref="D15:E15"/>
    <mergeCell ref="B15:C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90" zoomScaleNormal="80" zoomScaleSheetLayoutView="90" zoomScalePageLayoutView="0" workbookViewId="0" topLeftCell="A1">
      <selection activeCell="C34" sqref="C34"/>
    </sheetView>
  </sheetViews>
  <sheetFormatPr defaultColWidth="9.140625" defaultRowHeight="15"/>
  <cols>
    <col min="1" max="1" width="39.7109375" style="9" customWidth="1"/>
    <col min="2" max="2" width="11.28125" style="7" customWidth="1"/>
    <col min="3" max="3" width="12.140625" style="7" customWidth="1"/>
    <col min="4" max="4" width="13.8515625" style="7" customWidth="1"/>
    <col min="5" max="5" width="20.421875" style="7" customWidth="1"/>
    <col min="6" max="6" width="12.140625" style="7" customWidth="1"/>
    <col min="7" max="7" width="11.7109375" style="7" customWidth="1"/>
    <col min="8" max="8" width="9.57421875" style="7" customWidth="1"/>
    <col min="9" max="9" width="8.57421875" style="7" customWidth="1"/>
    <col min="10" max="10" width="9.28125" style="7" customWidth="1"/>
    <col min="11" max="11" width="10.57421875" style="7" customWidth="1"/>
    <col min="12" max="16384" width="9.140625" style="8" customWidth="1"/>
  </cols>
  <sheetData>
    <row r="1" spans="1:11" s="1" customFormat="1" ht="33.75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" customFormat="1" ht="27" customHeight="1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" customFormat="1" ht="16.5" customHeight="1">
      <c r="A3" s="62"/>
      <c r="B3" s="55" t="s">
        <v>5</v>
      </c>
      <c r="C3" s="55" t="s">
        <v>24</v>
      </c>
      <c r="D3" s="55" t="s">
        <v>2</v>
      </c>
      <c r="E3" s="67" t="s">
        <v>9</v>
      </c>
      <c r="F3" s="55" t="s">
        <v>6</v>
      </c>
      <c r="G3" s="55" t="s">
        <v>7</v>
      </c>
      <c r="H3" s="67" t="s">
        <v>1</v>
      </c>
      <c r="I3" s="61" t="s">
        <v>4</v>
      </c>
      <c r="J3" s="61" t="s">
        <v>8</v>
      </c>
      <c r="K3" s="58" t="s">
        <v>3</v>
      </c>
    </row>
    <row r="4" spans="1:11" s="2" customFormat="1" ht="27" customHeight="1">
      <c r="A4" s="63"/>
      <c r="B4" s="56"/>
      <c r="C4" s="56"/>
      <c r="D4" s="68"/>
      <c r="E4" s="67"/>
      <c r="F4" s="56"/>
      <c r="G4" s="56"/>
      <c r="H4" s="67"/>
      <c r="I4" s="61"/>
      <c r="J4" s="61"/>
      <c r="K4" s="59"/>
    </row>
    <row r="5" spans="1:11" s="2" customFormat="1" ht="67.5" customHeight="1">
      <c r="A5" s="64"/>
      <c r="B5" s="57"/>
      <c r="C5" s="57"/>
      <c r="D5" s="69"/>
      <c r="E5" s="67"/>
      <c r="F5" s="57"/>
      <c r="G5" s="57"/>
      <c r="H5" s="67"/>
      <c r="I5" s="61"/>
      <c r="J5" s="61"/>
      <c r="K5" s="60"/>
    </row>
    <row r="6" spans="1:11" s="1" customFormat="1" ht="14.25" customHeight="1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s="6" customFormat="1" ht="15.75" customHeight="1">
      <c r="A7" s="35" t="s">
        <v>31</v>
      </c>
      <c r="B7" s="5">
        <f aca="true" t="shared" si="0" ref="B7:K7">SUM(B8:B34)</f>
        <v>32452</v>
      </c>
      <c r="C7" s="5">
        <f t="shared" si="0"/>
        <v>24092</v>
      </c>
      <c r="D7" s="5">
        <f t="shared" si="0"/>
        <v>45</v>
      </c>
      <c r="E7" s="5">
        <f t="shared" si="0"/>
        <v>252</v>
      </c>
      <c r="F7" s="5">
        <f t="shared" si="0"/>
        <v>3514</v>
      </c>
      <c r="G7" s="5">
        <f t="shared" si="0"/>
        <v>4416</v>
      </c>
      <c r="H7" s="5">
        <f t="shared" si="0"/>
        <v>31538</v>
      </c>
      <c r="I7" s="5">
        <f t="shared" si="0"/>
        <v>7648</v>
      </c>
      <c r="J7" s="5">
        <f t="shared" si="0"/>
        <v>0</v>
      </c>
      <c r="K7" s="5">
        <f t="shared" si="0"/>
        <v>5764</v>
      </c>
    </row>
    <row r="8" spans="1:11" s="7" customFormat="1" ht="15.75" customHeight="1">
      <c r="A8" s="36" t="s">
        <v>32</v>
      </c>
      <c r="B8" s="10">
        <v>5577</v>
      </c>
      <c r="C8" s="11">
        <v>5647</v>
      </c>
      <c r="D8" s="10">
        <v>7</v>
      </c>
      <c r="E8" s="11">
        <v>67</v>
      </c>
      <c r="F8" s="10">
        <v>637</v>
      </c>
      <c r="G8" s="11">
        <v>632</v>
      </c>
      <c r="H8" s="10">
        <v>5417</v>
      </c>
      <c r="I8" s="10">
        <v>1058</v>
      </c>
      <c r="J8" s="10">
        <v>0</v>
      </c>
      <c r="K8" s="10">
        <v>842</v>
      </c>
    </row>
    <row r="9" spans="1:11" s="7" customFormat="1" ht="20.25" customHeight="1">
      <c r="A9" s="37" t="s">
        <v>33</v>
      </c>
      <c r="B9" s="10">
        <v>3789</v>
      </c>
      <c r="C9" s="11">
        <v>2011</v>
      </c>
      <c r="D9" s="10">
        <v>1</v>
      </c>
      <c r="E9" s="11">
        <v>18</v>
      </c>
      <c r="F9" s="10">
        <v>332</v>
      </c>
      <c r="G9" s="11">
        <v>306</v>
      </c>
      <c r="H9" s="10">
        <v>3670</v>
      </c>
      <c r="I9" s="10">
        <v>1098</v>
      </c>
      <c r="J9" s="10">
        <v>0</v>
      </c>
      <c r="K9" s="10">
        <v>912</v>
      </c>
    </row>
    <row r="10" spans="1:11" s="7" customFormat="1" ht="15.75" customHeight="1">
      <c r="A10" s="36" t="s">
        <v>34</v>
      </c>
      <c r="B10" s="10">
        <v>4846</v>
      </c>
      <c r="C10" s="11">
        <v>4164</v>
      </c>
      <c r="D10" s="10">
        <v>5</v>
      </c>
      <c r="E10" s="11">
        <v>47</v>
      </c>
      <c r="F10" s="10">
        <v>552</v>
      </c>
      <c r="G10" s="11">
        <v>625</v>
      </c>
      <c r="H10" s="10">
        <v>4710</v>
      </c>
      <c r="I10" s="10">
        <v>980</v>
      </c>
      <c r="J10" s="10">
        <v>0</v>
      </c>
      <c r="K10" s="10">
        <v>723</v>
      </c>
    </row>
    <row r="11" spans="1:11" s="7" customFormat="1" ht="15.75" customHeight="1">
      <c r="A11" s="36" t="s">
        <v>37</v>
      </c>
      <c r="B11" s="10">
        <v>837</v>
      </c>
      <c r="C11" s="11">
        <v>665</v>
      </c>
      <c r="D11" s="10">
        <v>1</v>
      </c>
      <c r="E11" s="11">
        <v>2</v>
      </c>
      <c r="F11" s="10">
        <v>71</v>
      </c>
      <c r="G11" s="11">
        <v>116</v>
      </c>
      <c r="H11" s="10">
        <v>797</v>
      </c>
      <c r="I11" s="10">
        <v>179</v>
      </c>
      <c r="J11" s="10">
        <v>0</v>
      </c>
      <c r="K11" s="10">
        <v>119</v>
      </c>
    </row>
    <row r="12" spans="1:11" s="7" customFormat="1" ht="15.75" customHeight="1">
      <c r="A12" s="36" t="s">
        <v>35</v>
      </c>
      <c r="B12" s="10">
        <v>2719</v>
      </c>
      <c r="C12" s="11">
        <v>1806</v>
      </c>
      <c r="D12" s="10">
        <v>1</v>
      </c>
      <c r="E12" s="11">
        <v>5</v>
      </c>
      <c r="F12" s="10">
        <v>380</v>
      </c>
      <c r="G12" s="11">
        <v>228</v>
      </c>
      <c r="H12" s="10">
        <v>2612</v>
      </c>
      <c r="I12" s="10">
        <v>567</v>
      </c>
      <c r="J12" s="10">
        <v>0</v>
      </c>
      <c r="K12" s="10">
        <v>416</v>
      </c>
    </row>
    <row r="13" spans="1:11" s="7" customFormat="1" ht="15.75" customHeight="1">
      <c r="A13" s="36" t="s">
        <v>36</v>
      </c>
      <c r="B13" s="10">
        <v>1446</v>
      </c>
      <c r="C13" s="11">
        <v>850</v>
      </c>
      <c r="D13" s="10">
        <v>1</v>
      </c>
      <c r="E13" s="11">
        <v>14</v>
      </c>
      <c r="F13" s="10">
        <v>103</v>
      </c>
      <c r="G13" s="11">
        <v>148</v>
      </c>
      <c r="H13" s="10">
        <v>1425</v>
      </c>
      <c r="I13" s="10">
        <v>419</v>
      </c>
      <c r="J13" s="10">
        <v>0</v>
      </c>
      <c r="K13" s="10">
        <v>344</v>
      </c>
    </row>
    <row r="14" spans="1:11" s="7" customFormat="1" ht="15.75" customHeight="1">
      <c r="A14" s="36" t="s">
        <v>38</v>
      </c>
      <c r="B14" s="10">
        <v>862</v>
      </c>
      <c r="C14" s="11">
        <v>787</v>
      </c>
      <c r="D14" s="10">
        <v>2</v>
      </c>
      <c r="E14" s="11">
        <v>4</v>
      </c>
      <c r="F14" s="10">
        <v>115</v>
      </c>
      <c r="G14" s="11">
        <v>247</v>
      </c>
      <c r="H14" s="10">
        <v>857</v>
      </c>
      <c r="I14" s="10">
        <v>152</v>
      </c>
      <c r="J14" s="10">
        <v>0</v>
      </c>
      <c r="K14" s="10">
        <v>122</v>
      </c>
    </row>
    <row r="15" spans="1:11" s="7" customFormat="1" ht="15.75" customHeight="1">
      <c r="A15" s="36" t="s">
        <v>39</v>
      </c>
      <c r="B15" s="10">
        <v>2137</v>
      </c>
      <c r="C15" s="11">
        <v>1874</v>
      </c>
      <c r="D15" s="10">
        <v>7</v>
      </c>
      <c r="E15" s="11">
        <v>13</v>
      </c>
      <c r="F15" s="10">
        <v>179</v>
      </c>
      <c r="G15" s="11">
        <v>420</v>
      </c>
      <c r="H15" s="10">
        <v>2094</v>
      </c>
      <c r="I15" s="10">
        <v>385</v>
      </c>
      <c r="J15" s="10">
        <v>0</v>
      </c>
      <c r="K15" s="10">
        <v>289</v>
      </c>
    </row>
    <row r="16" spans="1:11" s="7" customFormat="1" ht="15.75" customHeight="1">
      <c r="A16" s="36" t="s">
        <v>40</v>
      </c>
      <c r="B16" s="10">
        <v>1279</v>
      </c>
      <c r="C16" s="11">
        <v>449</v>
      </c>
      <c r="D16" s="10">
        <v>1</v>
      </c>
      <c r="E16" s="11">
        <v>9</v>
      </c>
      <c r="F16" s="10">
        <v>150</v>
      </c>
      <c r="G16" s="11">
        <v>80</v>
      </c>
      <c r="H16" s="10">
        <v>1257</v>
      </c>
      <c r="I16" s="10">
        <v>330</v>
      </c>
      <c r="J16" s="10">
        <v>0</v>
      </c>
      <c r="K16" s="10">
        <v>174</v>
      </c>
    </row>
    <row r="17" spans="1:11" s="7" customFormat="1" ht="15.75" customHeight="1">
      <c r="A17" s="36" t="s">
        <v>41</v>
      </c>
      <c r="B17" s="10">
        <v>526</v>
      </c>
      <c r="C17" s="11">
        <v>323</v>
      </c>
      <c r="D17" s="10">
        <v>1</v>
      </c>
      <c r="E17" s="11">
        <v>7</v>
      </c>
      <c r="F17" s="10">
        <v>60</v>
      </c>
      <c r="G17" s="11">
        <v>59</v>
      </c>
      <c r="H17" s="10">
        <v>508</v>
      </c>
      <c r="I17" s="10">
        <v>132</v>
      </c>
      <c r="J17" s="10">
        <v>0</v>
      </c>
      <c r="K17" s="10">
        <v>106</v>
      </c>
    </row>
    <row r="18" spans="1:11" s="7" customFormat="1" ht="15.75" customHeight="1">
      <c r="A18" s="36" t="s">
        <v>42</v>
      </c>
      <c r="B18" s="10">
        <v>477</v>
      </c>
      <c r="C18" s="11">
        <v>482</v>
      </c>
      <c r="D18" s="10">
        <v>0</v>
      </c>
      <c r="E18" s="11">
        <v>2</v>
      </c>
      <c r="F18" s="10">
        <v>51</v>
      </c>
      <c r="G18" s="11">
        <v>79</v>
      </c>
      <c r="H18" s="10">
        <v>466</v>
      </c>
      <c r="I18" s="10">
        <v>70</v>
      </c>
      <c r="J18" s="10">
        <v>0</v>
      </c>
      <c r="K18" s="10">
        <v>39</v>
      </c>
    </row>
    <row r="19" spans="1:11" s="7" customFormat="1" ht="15.75" customHeight="1">
      <c r="A19" s="36" t="s">
        <v>43</v>
      </c>
      <c r="B19" s="10">
        <v>247</v>
      </c>
      <c r="C19" s="11">
        <v>248</v>
      </c>
      <c r="D19" s="10">
        <v>1</v>
      </c>
      <c r="E19" s="11">
        <v>5</v>
      </c>
      <c r="F19" s="10">
        <v>39</v>
      </c>
      <c r="G19" s="11">
        <v>46</v>
      </c>
      <c r="H19" s="10">
        <v>241</v>
      </c>
      <c r="I19" s="10">
        <v>21</v>
      </c>
      <c r="J19" s="10">
        <v>0</v>
      </c>
      <c r="K19" s="10">
        <v>13</v>
      </c>
    </row>
    <row r="20" spans="1:11" s="7" customFormat="1" ht="15.75" customHeight="1">
      <c r="A20" s="36" t="s">
        <v>44</v>
      </c>
      <c r="B20" s="10">
        <v>344</v>
      </c>
      <c r="C20" s="11">
        <v>316</v>
      </c>
      <c r="D20" s="10">
        <v>2</v>
      </c>
      <c r="E20" s="11">
        <v>2</v>
      </c>
      <c r="F20" s="10">
        <v>49</v>
      </c>
      <c r="G20" s="11">
        <v>40</v>
      </c>
      <c r="H20" s="10">
        <v>336</v>
      </c>
      <c r="I20" s="10">
        <v>50</v>
      </c>
      <c r="J20" s="10">
        <v>0</v>
      </c>
      <c r="K20" s="10">
        <v>31</v>
      </c>
    </row>
    <row r="21" spans="1:11" s="7" customFormat="1" ht="15.75" customHeight="1">
      <c r="A21" s="36" t="s">
        <v>45</v>
      </c>
      <c r="B21" s="10">
        <v>632</v>
      </c>
      <c r="C21" s="11">
        <v>445</v>
      </c>
      <c r="D21" s="10">
        <v>0</v>
      </c>
      <c r="E21" s="11">
        <v>2</v>
      </c>
      <c r="F21" s="10">
        <v>73</v>
      </c>
      <c r="G21" s="11">
        <v>209</v>
      </c>
      <c r="H21" s="10">
        <v>609</v>
      </c>
      <c r="I21" s="10">
        <v>171</v>
      </c>
      <c r="J21" s="10">
        <v>0</v>
      </c>
      <c r="K21" s="10">
        <v>131</v>
      </c>
    </row>
    <row r="22" spans="1:11" s="7" customFormat="1" ht="15.75" customHeight="1">
      <c r="A22" s="36" t="s">
        <v>46</v>
      </c>
      <c r="B22" s="10">
        <v>333</v>
      </c>
      <c r="C22" s="11">
        <v>197</v>
      </c>
      <c r="D22" s="10">
        <v>0</v>
      </c>
      <c r="E22" s="11">
        <v>1</v>
      </c>
      <c r="F22" s="10">
        <v>50</v>
      </c>
      <c r="G22" s="11">
        <v>62</v>
      </c>
      <c r="H22" s="10">
        <v>322</v>
      </c>
      <c r="I22" s="10">
        <v>89</v>
      </c>
      <c r="J22" s="10">
        <v>0</v>
      </c>
      <c r="K22" s="10">
        <v>69</v>
      </c>
    </row>
    <row r="23" spans="1:11" s="7" customFormat="1" ht="15.75" customHeight="1">
      <c r="A23" s="36" t="s">
        <v>47</v>
      </c>
      <c r="B23" s="10">
        <v>553</v>
      </c>
      <c r="C23" s="11">
        <v>355</v>
      </c>
      <c r="D23" s="10">
        <v>1</v>
      </c>
      <c r="E23" s="11">
        <v>15</v>
      </c>
      <c r="F23" s="10">
        <v>49</v>
      </c>
      <c r="G23" s="11">
        <v>97</v>
      </c>
      <c r="H23" s="10">
        <v>530</v>
      </c>
      <c r="I23" s="10">
        <v>149</v>
      </c>
      <c r="J23" s="10">
        <v>0</v>
      </c>
      <c r="K23" s="10">
        <v>108</v>
      </c>
    </row>
    <row r="24" spans="1:11" s="7" customFormat="1" ht="15.75" customHeight="1">
      <c r="A24" s="36" t="s">
        <v>48</v>
      </c>
      <c r="B24" s="10">
        <v>1103</v>
      </c>
      <c r="C24" s="11">
        <v>945</v>
      </c>
      <c r="D24" s="10">
        <v>2</v>
      </c>
      <c r="E24" s="11">
        <v>1</v>
      </c>
      <c r="F24" s="10">
        <v>87</v>
      </c>
      <c r="G24" s="11">
        <v>111</v>
      </c>
      <c r="H24" s="10">
        <v>1099</v>
      </c>
      <c r="I24" s="10">
        <v>349</v>
      </c>
      <c r="J24" s="10">
        <v>0</v>
      </c>
      <c r="K24" s="10">
        <v>295</v>
      </c>
    </row>
    <row r="25" spans="1:11" ht="15.75" customHeight="1">
      <c r="A25" s="38" t="s">
        <v>49</v>
      </c>
      <c r="B25" s="10">
        <v>801</v>
      </c>
      <c r="C25" s="11">
        <v>352</v>
      </c>
      <c r="D25" s="10">
        <v>0</v>
      </c>
      <c r="E25" s="11">
        <v>1</v>
      </c>
      <c r="F25" s="10">
        <v>39</v>
      </c>
      <c r="G25" s="11">
        <v>116</v>
      </c>
      <c r="H25" s="10">
        <v>786</v>
      </c>
      <c r="I25" s="10">
        <v>298</v>
      </c>
      <c r="J25" s="10">
        <v>0</v>
      </c>
      <c r="K25" s="10">
        <v>214</v>
      </c>
    </row>
    <row r="26" spans="1:11" ht="15.75" customHeight="1">
      <c r="A26" s="38" t="s">
        <v>50</v>
      </c>
      <c r="B26" s="10">
        <v>203</v>
      </c>
      <c r="C26" s="11">
        <v>139</v>
      </c>
      <c r="D26" s="10">
        <v>0</v>
      </c>
      <c r="E26" s="11">
        <v>0</v>
      </c>
      <c r="F26" s="10">
        <v>48</v>
      </c>
      <c r="G26" s="11">
        <v>40</v>
      </c>
      <c r="H26" s="10">
        <v>195</v>
      </c>
      <c r="I26" s="10">
        <v>43</v>
      </c>
      <c r="J26" s="10">
        <v>0</v>
      </c>
      <c r="K26" s="10">
        <v>32</v>
      </c>
    </row>
    <row r="27" spans="1:11" ht="15.75" customHeight="1">
      <c r="A27" s="38" t="s">
        <v>51</v>
      </c>
      <c r="B27" s="10">
        <v>319</v>
      </c>
      <c r="C27" s="11">
        <v>137</v>
      </c>
      <c r="D27" s="10">
        <v>0</v>
      </c>
      <c r="E27" s="11">
        <v>0</v>
      </c>
      <c r="F27" s="10">
        <v>9</v>
      </c>
      <c r="G27" s="11">
        <v>49</v>
      </c>
      <c r="H27" s="10">
        <v>305</v>
      </c>
      <c r="I27" s="10">
        <v>85</v>
      </c>
      <c r="J27" s="10">
        <v>0</v>
      </c>
      <c r="K27" s="10">
        <v>66</v>
      </c>
    </row>
    <row r="28" spans="1:11" ht="15.75" customHeight="1">
      <c r="A28" s="38" t="s">
        <v>52</v>
      </c>
      <c r="B28" s="10">
        <v>337</v>
      </c>
      <c r="C28" s="11">
        <v>275</v>
      </c>
      <c r="D28" s="10">
        <v>1</v>
      </c>
      <c r="E28" s="11">
        <v>2</v>
      </c>
      <c r="F28" s="10">
        <v>54</v>
      </c>
      <c r="G28" s="11">
        <v>83</v>
      </c>
      <c r="H28" s="10">
        <v>327</v>
      </c>
      <c r="I28" s="10">
        <v>89</v>
      </c>
      <c r="J28" s="10">
        <v>0</v>
      </c>
      <c r="K28" s="10">
        <v>66</v>
      </c>
    </row>
    <row r="29" spans="1:11" ht="15.75" customHeight="1">
      <c r="A29" s="38" t="s">
        <v>53</v>
      </c>
      <c r="B29" s="10">
        <v>970</v>
      </c>
      <c r="C29" s="11">
        <v>290</v>
      </c>
      <c r="D29" s="10">
        <v>3</v>
      </c>
      <c r="E29" s="11">
        <v>6</v>
      </c>
      <c r="F29" s="10">
        <v>77</v>
      </c>
      <c r="G29" s="11">
        <v>114</v>
      </c>
      <c r="H29" s="10">
        <v>936</v>
      </c>
      <c r="I29" s="10">
        <v>371</v>
      </c>
      <c r="J29" s="10">
        <v>0</v>
      </c>
      <c r="K29" s="10">
        <v>244</v>
      </c>
    </row>
    <row r="30" spans="1:11" ht="15.75" customHeight="1">
      <c r="A30" s="38" t="s">
        <v>54</v>
      </c>
      <c r="B30" s="10">
        <v>501</v>
      </c>
      <c r="C30" s="11">
        <v>504</v>
      </c>
      <c r="D30" s="10">
        <v>3</v>
      </c>
      <c r="E30" s="11">
        <v>9</v>
      </c>
      <c r="F30" s="10">
        <v>69</v>
      </c>
      <c r="G30" s="11">
        <v>168</v>
      </c>
      <c r="H30" s="10">
        <v>483</v>
      </c>
      <c r="I30" s="10">
        <v>76</v>
      </c>
      <c r="J30" s="10">
        <v>0</v>
      </c>
      <c r="K30" s="10">
        <v>51</v>
      </c>
    </row>
    <row r="31" spans="1:11" ht="15.75" customHeight="1">
      <c r="A31" s="38" t="s">
        <v>55</v>
      </c>
      <c r="B31" s="10">
        <v>314</v>
      </c>
      <c r="C31" s="11">
        <v>221</v>
      </c>
      <c r="D31" s="10">
        <v>5</v>
      </c>
      <c r="E31" s="11">
        <v>6</v>
      </c>
      <c r="F31" s="10">
        <v>65</v>
      </c>
      <c r="G31" s="11">
        <v>73</v>
      </c>
      <c r="H31" s="10">
        <v>293</v>
      </c>
      <c r="I31" s="10">
        <v>101</v>
      </c>
      <c r="J31" s="10">
        <v>0</v>
      </c>
      <c r="K31" s="10">
        <v>78</v>
      </c>
    </row>
    <row r="32" spans="1:11" ht="15.75" customHeight="1">
      <c r="A32" s="38" t="s">
        <v>56</v>
      </c>
      <c r="B32" s="10">
        <v>339</v>
      </c>
      <c r="C32" s="11">
        <v>217</v>
      </c>
      <c r="D32" s="10">
        <v>0</v>
      </c>
      <c r="E32" s="11">
        <v>4</v>
      </c>
      <c r="F32" s="10">
        <v>78</v>
      </c>
      <c r="G32" s="11">
        <v>92</v>
      </c>
      <c r="H32" s="10">
        <v>328</v>
      </c>
      <c r="I32" s="10">
        <v>67</v>
      </c>
      <c r="J32" s="10">
        <v>0</v>
      </c>
      <c r="K32" s="10">
        <v>51</v>
      </c>
    </row>
    <row r="33" spans="1:11" ht="15.75" customHeight="1">
      <c r="A33" s="38" t="s">
        <v>57</v>
      </c>
      <c r="B33" s="10">
        <v>463</v>
      </c>
      <c r="C33" s="11">
        <v>160</v>
      </c>
      <c r="D33" s="10">
        <v>0</v>
      </c>
      <c r="E33" s="11">
        <v>8</v>
      </c>
      <c r="F33" s="10">
        <v>56</v>
      </c>
      <c r="G33" s="11">
        <v>70</v>
      </c>
      <c r="H33" s="10">
        <v>458</v>
      </c>
      <c r="I33" s="10">
        <v>138</v>
      </c>
      <c r="J33" s="10">
        <v>0</v>
      </c>
      <c r="K33" s="10">
        <v>105</v>
      </c>
    </row>
    <row r="34" spans="1:11" ht="15.75" customHeight="1">
      <c r="A34" s="38" t="s">
        <v>58</v>
      </c>
      <c r="B34" s="10">
        <v>498</v>
      </c>
      <c r="C34" s="40">
        <v>233</v>
      </c>
      <c r="D34" s="10">
        <v>0</v>
      </c>
      <c r="E34" s="40">
        <v>2</v>
      </c>
      <c r="F34" s="10">
        <v>42</v>
      </c>
      <c r="G34" s="40">
        <v>106</v>
      </c>
      <c r="H34" s="10">
        <v>477</v>
      </c>
      <c r="I34" s="10">
        <v>181</v>
      </c>
      <c r="J34" s="10">
        <v>0</v>
      </c>
      <c r="K34" s="10">
        <v>124</v>
      </c>
    </row>
  </sheetData>
  <sheetProtection/>
  <mergeCells count="13">
    <mergeCell ref="A1:K1"/>
    <mergeCell ref="A2:K2"/>
    <mergeCell ref="H3:H5"/>
    <mergeCell ref="F3:F5"/>
    <mergeCell ref="I3:I5"/>
    <mergeCell ref="D3:D5"/>
    <mergeCell ref="E3:E5"/>
    <mergeCell ref="G3:G5"/>
    <mergeCell ref="K3:K5"/>
    <mergeCell ref="J3:J5"/>
    <mergeCell ref="A3:A5"/>
    <mergeCell ref="B3:B5"/>
    <mergeCell ref="C3:C5"/>
  </mergeCell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Muzichenko</cp:lastModifiedBy>
  <cp:lastPrinted>2018-11-12T08:00:35Z</cp:lastPrinted>
  <dcterms:created xsi:type="dcterms:W3CDTF">2018-02-05T06:24:21Z</dcterms:created>
  <dcterms:modified xsi:type="dcterms:W3CDTF">2018-12-14T06:45:50Z</dcterms:modified>
  <cp:category/>
  <cp:version/>
  <cp:contentType/>
  <cp:contentStatus/>
</cp:coreProperties>
</file>