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633" activeTab="0"/>
  </bookViews>
  <sheets>
    <sheet name="1" sheetId="1" r:id="rId1"/>
    <sheet name="2" sheetId="2" r:id="rId2"/>
    <sheet name="3_ж" sheetId="3" r:id="rId3"/>
    <sheet name="4_ж" sheetId="4" r:id="rId4"/>
    <sheet name="5_ч" sheetId="5" r:id="rId5"/>
    <sheet name="6_ч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'[1]Sheet1 (3)'!#REF!</definedName>
    <definedName name="date.e" localSheetId="5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'[1]Sheet1 (2)'!#REF!</definedName>
    <definedName name="date_e" localSheetId="5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 localSheetId="2">'[6]Sheet3'!$A$3</definedName>
    <definedName name="hjj" localSheetId="4">'[6]Sheet3'!$A$3</definedName>
    <definedName name="hjj">'[3]Sheet3'!$A$3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'[1]Sheet1 (2)'!#REF!</definedName>
    <definedName name="lcz" localSheetId="5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'3_ж'!$A:$A</definedName>
    <definedName name="_xlnm.Print_Titles" localSheetId="3">'4_ж'!$A:$A</definedName>
    <definedName name="_xlnm.Print_Titles" localSheetId="4">'5_ч'!$A:$A</definedName>
    <definedName name="_xlnm.Print_Titles" localSheetId="5">'6_ч'!$A:$A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'2'!$A$1:$M$9</definedName>
    <definedName name="_xlnm.Print_Area" localSheetId="2">'3_ж'!$A$1:$E$18</definedName>
    <definedName name="_xlnm.Print_Area" localSheetId="3">'4_ж'!$A$1:$AE$28</definedName>
    <definedName name="_xlnm.Print_Area" localSheetId="4">'5_ч'!$A$1:$E$18</definedName>
    <definedName name="_xlnm.Print_Area" localSheetId="5">'6_ч'!$A$1:$AE$27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'[4]Sheet3'!$A$2</definedName>
    <definedName name="ц" localSheetId="2">'[7]Sheet3'!$A$2</definedName>
    <definedName name="ц" localSheetId="4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<sst xmlns="http://schemas.openxmlformats.org/spreadsheetml/2006/main" count="182" uniqueCount="88">
  <si>
    <t>А</t>
  </si>
  <si>
    <t>Проходили профнавчання</t>
  </si>
  <si>
    <t>Брали участь у громадських та інших роботах тимчасового характеру</t>
  </si>
  <si>
    <t>Дніпропетровська</t>
  </si>
  <si>
    <t>Рівень зайнятості, %</t>
  </si>
  <si>
    <t>тис. осіб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</si>
  <si>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</si>
  <si>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</si>
  <si>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</si>
  <si>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</si>
  <si>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2018 р.</t>
  </si>
  <si>
    <t>(осіб)</t>
  </si>
  <si>
    <t>(за даними Державної служби статистики України)</t>
  </si>
  <si>
    <t xml:space="preserve">Рівень безробіття (за методологією МОП), % </t>
  </si>
  <si>
    <t>Інформація про надання послуг державню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</si>
  <si>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</si>
  <si>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Станом на: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</si>
  <si>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</si>
  <si>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</si>
  <si>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</si>
  <si>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</si>
  <si>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</si>
  <si>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Всього отримували послуги</t>
  </si>
  <si>
    <t>Всього отримують послуги на кінець періоду</t>
  </si>
  <si>
    <t>Інформація про надання послуг Дніпропетровсько службою зайнятості</t>
  </si>
  <si>
    <r>
      <t>Зайняте населення</t>
    </r>
    <r>
      <rPr>
        <sz val="15"/>
        <rFont val="Times New Roman"/>
        <family val="1"/>
      </rPr>
      <t xml:space="preserve"> </t>
    </r>
  </si>
  <si>
    <t>Безробітне населення                                               (за методологією МОП)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</si>
  <si>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</si>
  <si>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</si>
  <si>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</si>
  <si>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</si>
  <si>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</si>
  <si>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</si>
  <si>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</si>
  <si>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2019 р.</t>
  </si>
  <si>
    <t>різниця</t>
  </si>
  <si>
    <t>(тис.осіб)</t>
  </si>
  <si>
    <t>(відсотки)</t>
  </si>
  <si>
    <t>Усього по Дніпропетровській області</t>
  </si>
  <si>
    <t>Дніпровський МЦЗ</t>
  </si>
  <si>
    <t>Кам'янський МЦЗ</t>
  </si>
  <si>
    <t>Криворізький МРЦЗ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</si>
  <si>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</si>
  <si>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</si>
  <si>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</si>
  <si>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</si>
  <si>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>Павлоградський МРЦЗ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</si>
  <si>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</si>
  <si>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</si>
  <si>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</si>
  <si>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</si>
  <si>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</si>
  <si>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</si>
  <si>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</si>
  <si>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</si>
  <si>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</si>
  <si>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</si>
  <si>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</si>
  <si>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</si>
  <si>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</si>
  <si>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</si>
  <si>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Мали статус безробітного </t>
  </si>
  <si>
    <t>(тис. осіб)</t>
  </si>
  <si>
    <t>Показники робочої сили Дніпропетровської області за 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</si>
  <si>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1419,6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</si>
  <si>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1413,7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</si>
  <si>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1372,1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</si>
  <si>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52,5%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</si>
  <si>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</si>
  <si>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</si>
  <si>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118,7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</si>
  <si>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118,7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</si>
  <si>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118,5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</si>
  <si>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7,7</t>
    </r>
    <r>
      <rPr>
        <b/>
        <sz val="14"/>
        <color indexed="8"/>
        <rFont val="Times New Roman"/>
        <family val="1"/>
      </rPr>
      <t>%</t>
    </r>
  </si>
  <si>
    <r>
      <t xml:space="preserve">15-70 років - </t>
    </r>
    <r>
      <rPr>
        <b/>
        <sz val="14"/>
        <color indexed="8"/>
        <rFont val="Times New Roman"/>
        <family val="1"/>
      </rPr>
      <t>7,7%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</si>
  <si>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7,9%</t>
    </r>
  </si>
  <si>
    <t>за 2018 -2019 рр.</t>
  </si>
  <si>
    <t xml:space="preserve">зміна значення </t>
  </si>
  <si>
    <t>%</t>
  </si>
  <si>
    <t xml:space="preserve"> + (-)                            тис. осіб</t>
  </si>
  <si>
    <t>Мали статус безробітного у звітному періоді</t>
  </si>
  <si>
    <t>Кількість безробітних охоплених профорієнтаційними послугами</t>
  </si>
  <si>
    <t>Мають статус безробітного на кінець періоду</t>
  </si>
  <si>
    <t xml:space="preserve">Отримують допомогу по безробіттю на кінець періоду </t>
  </si>
  <si>
    <t>січень-квітень              2019 року</t>
  </si>
  <si>
    <t>січень-квітень              2020 року</t>
  </si>
  <si>
    <t>Інформація щодо надання послуг СЗ чоловікам
у січні-квітні 2020 року</t>
  </si>
  <si>
    <t>Інформація щодо надання послуг СЗ жінкам
у січні-квітні 2019-2020 рр.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</si>
</sst>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\x"/>
    <numFmt numFmtId="190" formatCode="[$-422]d\ mmmm\ yyyy&quot; р.&quot;"/>
    <numFmt numFmtId="191" formatCode="mmm/yyyy"/>
    <numFmt numFmtId="192" formatCode="0.0000"/>
    <numFmt numFmtId="193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5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5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5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5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5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6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6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88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0" fillId="0" borderId="0" xfId="827" applyFont="1">
      <alignment/>
      <protection/>
    </xf>
    <xf numFmtId="0" fontId="21" fillId="17" borderId="3" xfId="829" applyFont="1" applyFill="1" applyBorder="1" applyAlignment="1">
      <alignment vertical="center" wrapText="1"/>
      <protection/>
    </xf>
    <xf numFmtId="0" fontId="21" fillId="0" borderId="3" xfId="827" applyFont="1" applyBorder="1" applyAlignment="1">
      <alignment horizontal="left" vertical="center" wrapText="1"/>
      <protection/>
    </xf>
    <xf numFmtId="0" fontId="21" fillId="0" borderId="3" xfId="829" applyFont="1" applyBorder="1" applyAlignment="1">
      <alignment vertical="center" wrapText="1"/>
      <protection/>
    </xf>
    <xf numFmtId="0" fontId="20" fillId="0" borderId="0" xfId="829" applyFont="1" applyAlignment="1">
      <alignment vertical="center" wrapText="1"/>
      <protection/>
    </xf>
    <xf numFmtId="0" fontId="21" fillId="0" borderId="3" xfId="821" applyFont="1" applyBorder="1" applyAlignment="1">
      <alignment vertical="center" wrapText="1"/>
      <protection/>
    </xf>
    <xf numFmtId="0" fontId="22" fillId="0" borderId="3" xfId="829" applyFont="1" applyBorder="1" applyAlignment="1">
      <alignment horizontal="center" vertical="center" wrapText="1"/>
      <protection/>
    </xf>
    <xf numFmtId="0" fontId="49" fillId="0" borderId="0" xfId="829" applyFont="1" applyAlignment="1">
      <alignment vertical="center" wrapText="1"/>
      <protection/>
    </xf>
    <xf numFmtId="0" fontId="20" fillId="0" borderId="0" xfId="829" applyFont="1" applyBorder="1" applyAlignment="1">
      <alignment vertical="center" wrapText="1"/>
      <protection/>
    </xf>
    <xf numFmtId="0" fontId="89" fillId="0" borderId="0" xfId="829" applyFont="1" applyFill="1" applyAlignment="1">
      <alignment vertical="center" wrapText="1"/>
      <protection/>
    </xf>
    <xf numFmtId="0" fontId="45" fillId="0" borderId="0" xfId="829" applyFont="1" applyFill="1" applyAlignment="1">
      <alignment horizontal="right" vertical="center" wrapText="1"/>
      <protection/>
    </xf>
    <xf numFmtId="3" fontId="20" fillId="0" borderId="0" xfId="829" applyNumberFormat="1" applyFont="1" applyAlignment="1">
      <alignment vertical="center" wrapText="1"/>
      <protection/>
    </xf>
    <xf numFmtId="3" fontId="89" fillId="0" borderId="0" xfId="827" applyNumberFormat="1" applyFont="1" applyFill="1">
      <alignment/>
      <protection/>
    </xf>
    <xf numFmtId="0" fontId="89" fillId="0" borderId="0" xfId="827" applyFont="1" applyFill="1">
      <alignment/>
      <protection/>
    </xf>
    <xf numFmtId="1" fontId="54" fillId="0" borderId="0" xfId="811" applyNumberFormat="1" applyFont="1" applyFill="1" applyProtection="1">
      <alignment/>
      <protection locked="0"/>
    </xf>
    <xf numFmtId="1" fontId="20" fillId="0" borderId="0" xfId="811" applyNumberFormat="1" applyFont="1" applyFill="1" applyProtection="1">
      <alignment/>
      <protection locked="0"/>
    </xf>
    <xf numFmtId="1" fontId="55" fillId="0" borderId="0" xfId="811" applyNumberFormat="1" applyFont="1" applyFill="1" applyBorder="1" applyAlignment="1" applyProtection="1">
      <alignment/>
      <protection locked="0"/>
    </xf>
    <xf numFmtId="1" fontId="56" fillId="0" borderId="0" xfId="811" applyNumberFormat="1" applyFont="1" applyFill="1" applyBorder="1" applyAlignment="1" applyProtection="1">
      <alignment/>
      <protection locked="0"/>
    </xf>
    <xf numFmtId="1" fontId="47" fillId="50" borderId="0" xfId="811" applyNumberFormat="1" applyFont="1" applyFill="1" applyAlignment="1" applyProtection="1">
      <alignment horizontal="center"/>
      <protection locked="0"/>
    </xf>
    <xf numFmtId="1" fontId="48" fillId="0" borderId="0" xfId="811" applyNumberFormat="1" applyFont="1" applyFill="1" applyBorder="1" applyAlignment="1" applyProtection="1">
      <alignment horizontal="center"/>
      <protection locked="0"/>
    </xf>
    <xf numFmtId="1" fontId="57" fillId="0" borderId="0" xfId="811" applyNumberFormat="1" applyFont="1" applyFill="1" applyBorder="1" applyAlignment="1" applyProtection="1">
      <alignment/>
      <protection locked="0"/>
    </xf>
    <xf numFmtId="1" fontId="20" fillId="0" borderId="3" xfId="811" applyNumberFormat="1" applyFont="1" applyFill="1" applyBorder="1" applyAlignment="1" applyProtection="1">
      <alignment horizontal="center" vertical="center"/>
      <protection/>
    </xf>
    <xf numFmtId="1" fontId="20" fillId="0" borderId="0" xfId="811" applyNumberFormat="1" applyFont="1" applyFill="1" applyAlignment="1" applyProtection="1">
      <alignment vertical="center"/>
      <protection locked="0"/>
    </xf>
    <xf numFmtId="1" fontId="50" fillId="0" borderId="0" xfId="811" applyNumberFormat="1" applyFont="1" applyFill="1" applyBorder="1" applyAlignment="1" applyProtection="1">
      <alignment vertical="center"/>
      <protection locked="0"/>
    </xf>
    <xf numFmtId="1" fontId="22" fillId="0" borderId="0" xfId="811" applyNumberFormat="1" applyFont="1" applyFill="1" applyBorder="1" applyAlignment="1" applyProtection="1">
      <alignment horizontal="right"/>
      <protection locked="0"/>
    </xf>
    <xf numFmtId="1" fontId="46" fillId="0" borderId="0" xfId="811" applyNumberFormat="1" applyFont="1" applyFill="1" applyBorder="1" applyAlignment="1" applyProtection="1">
      <alignment horizontal="left" wrapText="1" shrinkToFit="1"/>
      <protection locked="0"/>
    </xf>
    <xf numFmtId="1" fontId="32" fillId="0" borderId="0" xfId="811" applyNumberFormat="1" applyFont="1" applyFill="1" applyBorder="1" applyAlignment="1" applyProtection="1">
      <alignment horizontal="right"/>
      <protection locked="0"/>
    </xf>
    <xf numFmtId="1" fontId="45" fillId="0" borderId="0" xfId="811" applyNumberFormat="1" applyFont="1" applyFill="1" applyBorder="1" applyAlignment="1" applyProtection="1">
      <alignment horizontal="right"/>
      <protection locked="0"/>
    </xf>
    <xf numFmtId="1" fontId="32" fillId="50" borderId="0" xfId="811" applyNumberFormat="1" applyFont="1" applyFill="1" applyBorder="1" applyAlignment="1" applyProtection="1">
      <alignment horizontal="right"/>
      <protection locked="0"/>
    </xf>
    <xf numFmtId="0" fontId="21" fillId="0" borderId="3" xfId="821" applyFont="1" applyFill="1" applyBorder="1" applyAlignment="1">
      <alignment horizontal="center" vertical="center" wrapText="1"/>
      <protection/>
    </xf>
    <xf numFmtId="0" fontId="33" fillId="0" borderId="3" xfId="829" applyFont="1" applyBorder="1" applyAlignment="1">
      <alignment horizontal="center" vertical="center" wrapText="1"/>
      <protection/>
    </xf>
    <xf numFmtId="0" fontId="53" fillId="0" borderId="22" xfId="821" applyFont="1" applyFill="1" applyBorder="1" applyAlignment="1">
      <alignment vertical="center" wrapText="1"/>
      <protection/>
    </xf>
    <xf numFmtId="0" fontId="59" fillId="0" borderId="0" xfId="828" applyFont="1" applyFill="1" applyBorder="1" applyAlignment="1">
      <alignment vertical="top" wrapText="1"/>
      <protection/>
    </xf>
    <xf numFmtId="0" fontId="63" fillId="0" borderId="0" xfId="815" applyFont="1" applyFill="1" applyAlignment="1">
      <alignment/>
      <protection/>
    </xf>
    <xf numFmtId="0" fontId="65" fillId="0" borderId="0" xfId="828" applyFont="1" applyFill="1" applyBorder="1" applyAlignment="1">
      <alignment horizontal="left"/>
      <protection/>
    </xf>
    <xf numFmtId="0" fontId="24" fillId="0" borderId="0" xfId="815" applyFont="1" applyFill="1" applyAlignment="1">
      <alignment/>
      <protection/>
    </xf>
    <xf numFmtId="0" fontId="15" fillId="0" borderId="0" xfId="815" applyFill="1">
      <alignment/>
      <protection/>
    </xf>
    <xf numFmtId="0" fontId="24" fillId="0" borderId="0" xfId="815" applyFont="1" applyFill="1" applyAlignment="1">
      <alignment horizontal="center" vertical="center" wrapText="1"/>
      <protection/>
    </xf>
    <xf numFmtId="49" fontId="67" fillId="0" borderId="3" xfId="815" applyNumberFormat="1" applyFont="1" applyFill="1" applyBorder="1" applyAlignment="1">
      <alignment horizontal="center" vertical="center" wrapText="1"/>
      <protection/>
    </xf>
    <xf numFmtId="49" fontId="68" fillId="50" borderId="3" xfId="815" applyNumberFormat="1" applyFont="1" applyFill="1" applyBorder="1" applyAlignment="1">
      <alignment horizontal="center" vertical="center" wrapText="1"/>
      <protection/>
    </xf>
    <xf numFmtId="0" fontId="68" fillId="0" borderId="0" xfId="815" applyFont="1" applyFill="1" applyAlignment="1">
      <alignment horizontal="center" vertical="center" wrapText="1"/>
      <protection/>
    </xf>
    <xf numFmtId="0" fontId="31" fillId="0" borderId="3" xfId="815" applyFont="1" applyFill="1" applyBorder="1" applyAlignment="1">
      <alignment horizontal="center" vertical="center" wrapText="1"/>
      <protection/>
    </xf>
    <xf numFmtId="182" fontId="22" fillId="0" borderId="3" xfId="815" applyNumberFormat="1" applyFont="1" applyFill="1" applyBorder="1" applyAlignment="1">
      <alignment horizontal="center" vertical="center" wrapText="1"/>
      <protection/>
    </xf>
    <xf numFmtId="181" fontId="31" fillId="0" borderId="3" xfId="815" applyNumberFormat="1" applyFont="1" applyFill="1" applyBorder="1" applyAlignment="1">
      <alignment horizontal="center" vertical="center" wrapText="1"/>
      <protection/>
    </xf>
    <xf numFmtId="0" fontId="57" fillId="0" borderId="0" xfId="815" applyFont="1" applyFill="1" applyAlignment="1">
      <alignment vertical="center" wrapText="1"/>
      <protection/>
    </xf>
    <xf numFmtId="0" fontId="24" fillId="0" borderId="0" xfId="815" applyFont="1" applyFill="1" applyAlignment="1">
      <alignment horizontal="center"/>
      <protection/>
    </xf>
    <xf numFmtId="0" fontId="22" fillId="0" borderId="0" xfId="815" applyFont="1" applyFill="1" applyAlignment="1">
      <alignment horizontal="left" vertical="center" wrapText="1"/>
      <protection/>
    </xf>
    <xf numFmtId="1" fontId="22" fillId="51" borderId="0" xfId="811" applyNumberFormat="1" applyFont="1" applyFill="1" applyBorder="1" applyAlignment="1" applyProtection="1">
      <alignment horizontal="right"/>
      <protection locked="0"/>
    </xf>
    <xf numFmtId="1" fontId="70" fillId="0" borderId="22" xfId="0" applyNumberFormat="1" applyFont="1" applyFill="1" applyBorder="1" applyAlignment="1" applyProtection="1">
      <alignment horizontal="left" vertical="justify" wrapText="1" shrinkToFit="1"/>
      <protection locked="0"/>
    </xf>
    <xf numFmtId="1" fontId="70" fillId="0" borderId="22" xfId="0" applyNumberFormat="1" applyFont="1" applyBorder="1" applyAlignment="1" applyProtection="1">
      <alignment horizontal="left" vertical="justify" wrapText="1" shrinkToFit="1"/>
      <protection locked="0"/>
    </xf>
    <xf numFmtId="3" fontId="22" fillId="50" borderId="3" xfId="811" applyNumberFormat="1" applyFont="1" applyFill="1" applyBorder="1" applyAlignment="1" applyProtection="1">
      <alignment horizontal="center" vertical="center"/>
      <protection/>
    </xf>
    <xf numFmtId="0" fontId="57" fillId="50" borderId="3" xfId="806" applyFont="1" applyFill="1" applyBorder="1" applyAlignment="1">
      <alignment horizontal="left" vertical="center"/>
      <protection/>
    </xf>
    <xf numFmtId="3" fontId="22" fillId="50" borderId="3" xfId="811" applyNumberFormat="1" applyFont="1" applyFill="1" applyBorder="1" applyAlignment="1" applyProtection="1">
      <alignment horizontal="center" vertical="center"/>
      <protection locked="0"/>
    </xf>
    <xf numFmtId="3" fontId="71" fillId="50" borderId="3" xfId="811" applyNumberFormat="1" applyFont="1" applyFill="1" applyBorder="1" applyAlignment="1" applyProtection="1">
      <alignment horizontal="center" vertical="center"/>
      <protection/>
    </xf>
    <xf numFmtId="1" fontId="20" fillId="50" borderId="3" xfId="811" applyNumberFormat="1" applyFont="1" applyFill="1" applyBorder="1" applyAlignment="1" applyProtection="1">
      <alignment horizontal="center" vertical="center"/>
      <protection/>
    </xf>
    <xf numFmtId="3" fontId="71" fillId="50" borderId="3" xfId="811" applyNumberFormat="1" applyFont="1" applyFill="1" applyBorder="1" applyAlignment="1" applyProtection="1">
      <alignment horizontal="center" vertical="center"/>
      <protection locked="0"/>
    </xf>
    <xf numFmtId="0" fontId="33" fillId="0" borderId="3" xfId="829" applyFont="1" applyBorder="1" applyAlignment="1">
      <alignment horizontal="left" vertical="center" wrapText="1"/>
      <protection/>
    </xf>
    <xf numFmtId="0" fontId="71" fillId="17" borderId="22" xfId="826" applyNumberFormat="1" applyFont="1" applyFill="1" applyBorder="1" applyAlignment="1" applyProtection="1">
      <alignment horizontal="left" vertical="center" wrapText="1" shrinkToFit="1"/>
      <protection/>
    </xf>
    <xf numFmtId="0" fontId="90" fillId="0" borderId="0" xfId="800" applyFont="1">
      <alignment/>
      <protection/>
    </xf>
    <xf numFmtId="0" fontId="86" fillId="0" borderId="23" xfId="800" applyFont="1" applyBorder="1" applyAlignment="1">
      <alignment horizontal="left" vertical="center" indent="1"/>
      <protection/>
    </xf>
    <xf numFmtId="0" fontId="86" fillId="0" borderId="24" xfId="800" applyFont="1" applyBorder="1" applyAlignment="1">
      <alignment horizontal="left" vertical="center" indent="1"/>
      <protection/>
    </xf>
    <xf numFmtId="0" fontId="86" fillId="0" borderId="25" xfId="800" applyFont="1" applyBorder="1" applyAlignment="1">
      <alignment horizontal="left" vertical="center" indent="1"/>
      <protection/>
    </xf>
    <xf numFmtId="0" fontId="86" fillId="0" borderId="26" xfId="800" applyFont="1" applyBorder="1" applyAlignment="1">
      <alignment horizontal="left" vertical="center" indent="1"/>
      <protection/>
    </xf>
    <xf numFmtId="0" fontId="86" fillId="0" borderId="27" xfId="800" applyFont="1" applyBorder="1" applyAlignment="1">
      <alignment horizontal="left" vertical="center" indent="1"/>
      <protection/>
    </xf>
    <xf numFmtId="0" fontId="72" fillId="0" borderId="3" xfId="815" applyFont="1" applyFill="1" applyBorder="1" applyAlignment="1">
      <alignment horizontal="left" vertical="center" wrapText="1"/>
      <protection/>
    </xf>
    <xf numFmtId="181" fontId="67" fillId="0" borderId="3" xfId="815" applyNumberFormat="1" applyFont="1" applyFill="1" applyBorder="1" applyAlignment="1">
      <alignment horizontal="center" vertical="center" wrapText="1"/>
      <protection/>
    </xf>
    <xf numFmtId="0" fontId="32" fillId="0" borderId="3" xfId="821" applyFont="1" applyFill="1" applyBorder="1" applyAlignment="1">
      <alignment horizontal="center" vertical="center"/>
      <protection/>
    </xf>
    <xf numFmtId="0" fontId="32" fillId="0" borderId="3" xfId="821" applyFont="1" applyFill="1" applyBorder="1" applyAlignment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74" fillId="0" borderId="28" xfId="0" applyNumberFormat="1" applyFont="1" applyBorder="1" applyAlignment="1" applyProtection="1">
      <alignment horizontal="center" vertical="center" wrapText="1" shrinkToFit="1"/>
      <protection/>
    </xf>
    <xf numFmtId="1" fontId="70" fillId="0" borderId="28" xfId="0" applyNumberFormat="1" applyFont="1" applyBorder="1" applyAlignment="1" applyProtection="1">
      <alignment horizontal="center" vertical="center" wrapText="1" shrinkToFit="1"/>
      <protection/>
    </xf>
    <xf numFmtId="3" fontId="74" fillId="50" borderId="3" xfId="811" applyNumberFormat="1" applyFont="1" applyFill="1" applyBorder="1" applyAlignment="1" applyProtection="1">
      <alignment horizontal="center" vertical="center"/>
      <protection locked="0"/>
    </xf>
    <xf numFmtId="181" fontId="74" fillId="5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28" xfId="0" applyNumberFormat="1" applyFont="1" applyFill="1" applyBorder="1" applyAlignment="1" applyProtection="1">
      <alignment horizontal="center" vertical="center"/>
      <protection locked="0"/>
    </xf>
    <xf numFmtId="1" fontId="74" fillId="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3" xfId="0" applyNumberFormat="1" applyFont="1" applyFill="1" applyBorder="1" applyAlignment="1" applyProtection="1">
      <alignment horizontal="center" vertical="center"/>
      <protection locked="0"/>
    </xf>
    <xf numFmtId="3" fontId="70" fillId="50" borderId="3" xfId="811" applyNumberFormat="1" applyFont="1" applyFill="1" applyBorder="1" applyAlignment="1" applyProtection="1">
      <alignment horizontal="center" vertical="center"/>
      <protection locked="0"/>
    </xf>
    <xf numFmtId="181" fontId="70" fillId="5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28" xfId="0" applyNumberFormat="1" applyFont="1" applyFill="1" applyBorder="1" applyAlignment="1" applyProtection="1">
      <alignment horizontal="center" vertical="center"/>
      <protection locked="0"/>
    </xf>
    <xf numFmtId="1" fontId="70" fillId="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0" xfId="811" applyNumberFormat="1" applyFont="1" applyFill="1" applyAlignment="1" applyProtection="1">
      <alignment horizontal="center" vertical="center" wrapText="1"/>
      <protection locked="0"/>
    </xf>
    <xf numFmtId="0" fontId="71" fillId="17" borderId="3" xfId="826" applyNumberFormat="1" applyFont="1" applyFill="1" applyBorder="1" applyAlignment="1" applyProtection="1">
      <alignment horizontal="left" vertical="justify" shrinkToFit="1"/>
      <protection/>
    </xf>
    <xf numFmtId="1" fontId="20" fillId="50" borderId="3" xfId="811" applyNumberFormat="1" applyFont="1" applyFill="1" applyBorder="1" applyAlignment="1" applyProtection="1">
      <alignment horizontal="center" vertical="center" wrapText="1"/>
      <protection/>
    </xf>
    <xf numFmtId="1" fontId="20" fillId="5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/>
    </xf>
    <xf numFmtId="1" fontId="20" fillId="0" borderId="3" xfId="811" applyNumberFormat="1" applyFont="1" applyFill="1" applyBorder="1" applyAlignment="1" applyProtection="1">
      <alignment horizontal="center" vertical="center"/>
      <protection locked="0"/>
    </xf>
    <xf numFmtId="181" fontId="71" fillId="50" borderId="3" xfId="811" applyNumberFormat="1" applyFont="1" applyFill="1" applyBorder="1" applyAlignment="1" applyProtection="1">
      <alignment horizontal="center" vertical="center"/>
      <protection/>
    </xf>
    <xf numFmtId="1" fontId="71" fillId="0" borderId="3" xfId="811" applyNumberFormat="1" applyFont="1" applyFill="1" applyBorder="1" applyAlignment="1" applyProtection="1">
      <alignment horizontal="center" vertical="center"/>
      <protection locked="0"/>
    </xf>
    <xf numFmtId="1" fontId="71" fillId="0" borderId="3" xfId="811" applyNumberFormat="1" applyFont="1" applyFill="1" applyBorder="1" applyAlignment="1" applyProtection="1">
      <alignment vertical="center"/>
      <protection locked="0"/>
    </xf>
    <xf numFmtId="181" fontId="22" fillId="50" borderId="3" xfId="811" applyNumberFormat="1" applyFont="1" applyFill="1" applyBorder="1" applyAlignment="1" applyProtection="1">
      <alignment horizontal="center" vertical="center"/>
      <protection/>
    </xf>
    <xf numFmtId="1" fontId="22" fillId="0" borderId="3" xfId="811" applyNumberFormat="1" applyFont="1" applyFill="1" applyBorder="1" applyAlignment="1" applyProtection="1">
      <alignment horizontal="center" vertical="center"/>
      <protection locked="0"/>
    </xf>
    <xf numFmtId="1" fontId="22" fillId="0" borderId="3" xfId="811" applyNumberFormat="1" applyFont="1" applyFill="1" applyBorder="1" applyAlignment="1" applyProtection="1">
      <alignment vertical="center"/>
      <protection locked="0"/>
    </xf>
    <xf numFmtId="3" fontId="70" fillId="0" borderId="3" xfId="811" applyNumberFormat="1" applyFont="1" applyFill="1" applyBorder="1" applyAlignment="1" applyProtection="1">
      <alignment horizontal="center" vertical="center"/>
      <protection locked="0"/>
    </xf>
    <xf numFmtId="1" fontId="32" fillId="0" borderId="3" xfId="829" applyNumberFormat="1" applyFont="1" applyBorder="1" applyAlignment="1">
      <alignment horizontal="center" vertical="center" wrapText="1"/>
      <protection/>
    </xf>
    <xf numFmtId="182" fontId="32" fillId="0" borderId="3" xfId="829" applyNumberFormat="1" applyFont="1" applyBorder="1" applyAlignment="1">
      <alignment horizontal="center" vertical="center" wrapText="1"/>
      <protection/>
    </xf>
    <xf numFmtId="3" fontId="32" fillId="0" borderId="3" xfId="829" applyNumberFormat="1" applyFont="1" applyBorder="1" applyAlignment="1">
      <alignment horizontal="center" vertical="center" wrapText="1"/>
      <protection/>
    </xf>
    <xf numFmtId="1" fontId="32" fillId="50" borderId="3" xfId="829" applyNumberFormat="1" applyFont="1" applyFill="1" applyBorder="1" applyAlignment="1">
      <alignment horizontal="center" vertical="center" wrapText="1"/>
      <protection/>
    </xf>
    <xf numFmtId="1" fontId="32" fillId="0" borderId="3" xfId="827" applyNumberFormat="1" applyFont="1" applyBorder="1" applyAlignment="1">
      <alignment horizontal="center" vertical="center" wrapText="1"/>
      <protection/>
    </xf>
    <xf numFmtId="1" fontId="32" fillId="0" borderId="3" xfId="821" applyNumberFormat="1" applyFont="1" applyFill="1" applyBorder="1" applyAlignment="1">
      <alignment horizontal="center" vertical="center" wrapText="1"/>
      <protection/>
    </xf>
    <xf numFmtId="1" fontId="32" fillId="0" borderId="3" xfId="821" applyNumberFormat="1" applyFont="1" applyBorder="1" applyAlignment="1">
      <alignment horizontal="center" vertical="center" wrapText="1"/>
      <protection/>
    </xf>
    <xf numFmtId="3" fontId="74" fillId="0" borderId="3" xfId="811" applyNumberFormat="1" applyFont="1" applyFill="1" applyBorder="1" applyAlignment="1" applyProtection="1">
      <alignment horizontal="center" vertical="center"/>
      <protection locked="0"/>
    </xf>
    <xf numFmtId="182" fontId="71" fillId="0" borderId="3" xfId="811" applyNumberFormat="1" applyFont="1" applyFill="1" applyBorder="1" applyAlignment="1" applyProtection="1">
      <alignment horizontal="center" vertical="center"/>
      <protection locked="0"/>
    </xf>
    <xf numFmtId="182" fontId="22" fillId="0" borderId="3" xfId="811" applyNumberFormat="1" applyFont="1" applyFill="1" applyBorder="1" applyAlignment="1" applyProtection="1">
      <alignment horizontal="center" vertical="center"/>
      <protection locked="0"/>
    </xf>
    <xf numFmtId="0" fontId="91" fillId="0" borderId="0" xfId="800" applyFont="1" applyAlignment="1">
      <alignment horizontal="center" vertical="center"/>
      <protection/>
    </xf>
    <xf numFmtId="0" fontId="58" fillId="0" borderId="0" xfId="828" applyFont="1" applyFill="1" applyBorder="1" applyAlignment="1">
      <alignment horizontal="center" vertical="center" wrapText="1"/>
      <protection/>
    </xf>
    <xf numFmtId="0" fontId="51" fillId="0" borderId="28" xfId="815" applyFont="1" applyFill="1" applyBorder="1" applyAlignment="1">
      <alignment horizontal="left" vertical="center" wrapText="1" indent="1"/>
      <protection/>
    </xf>
    <xf numFmtId="0" fontId="51" fillId="0" borderId="29" xfId="815" applyFont="1" applyFill="1" applyBorder="1" applyAlignment="1">
      <alignment horizontal="left" vertical="center" wrapText="1" indent="1"/>
      <protection/>
    </xf>
    <xf numFmtId="0" fontId="51" fillId="0" borderId="25" xfId="815" applyFont="1" applyFill="1" applyBorder="1" applyAlignment="1">
      <alignment horizontal="left" vertical="center" wrapText="1" indent="1"/>
      <protection/>
    </xf>
    <xf numFmtId="0" fontId="61" fillId="0" borderId="28" xfId="815" applyFont="1" applyFill="1" applyBorder="1" applyAlignment="1">
      <alignment horizontal="left" vertical="center" wrapText="1" indent="1"/>
      <protection/>
    </xf>
    <xf numFmtId="0" fontId="61" fillId="0" borderId="29" xfId="815" applyFont="1" applyFill="1" applyBorder="1" applyAlignment="1">
      <alignment horizontal="left" vertical="center" wrapText="1" indent="1"/>
      <protection/>
    </xf>
    <xf numFmtId="0" fontId="61" fillId="0" borderId="26" xfId="815" applyFont="1" applyFill="1" applyBorder="1" applyAlignment="1">
      <alignment horizontal="left" vertical="center" wrapText="1" indent="1"/>
      <protection/>
    </xf>
    <xf numFmtId="0" fontId="61" fillId="0" borderId="25" xfId="815" applyFont="1" applyFill="1" applyBorder="1" applyAlignment="1">
      <alignment horizontal="left" vertical="center" wrapText="1" indent="1"/>
      <protection/>
    </xf>
    <xf numFmtId="0" fontId="67" fillId="0" borderId="22" xfId="815" applyFont="1" applyFill="1" applyBorder="1" applyAlignment="1">
      <alignment horizontal="center" vertical="center" wrapText="1"/>
      <protection/>
    </xf>
    <xf numFmtId="0" fontId="67" fillId="0" borderId="30" xfId="815" applyFont="1" applyFill="1" applyBorder="1" applyAlignment="1">
      <alignment horizontal="center" vertical="center" wrapText="1"/>
      <protection/>
    </xf>
    <xf numFmtId="0" fontId="67" fillId="0" borderId="31" xfId="815" applyFont="1" applyFill="1" applyBorder="1" applyAlignment="1">
      <alignment horizontal="center" vertical="center" wrapText="1"/>
      <protection/>
    </xf>
    <xf numFmtId="0" fontId="67" fillId="0" borderId="3" xfId="815" applyFont="1" applyFill="1" applyBorder="1" applyAlignment="1">
      <alignment horizontal="center" vertical="center" wrapText="1"/>
      <protection/>
    </xf>
    <xf numFmtId="0" fontId="69" fillId="0" borderId="22" xfId="815" applyFont="1" applyFill="1" applyBorder="1" applyAlignment="1">
      <alignment horizontal="center" vertical="center" wrapText="1"/>
      <protection/>
    </xf>
    <xf numFmtId="0" fontId="69" fillId="0" borderId="30" xfId="815" applyFont="1" applyFill="1" applyBorder="1" applyAlignment="1">
      <alignment horizontal="center" vertical="center" wrapText="1"/>
      <protection/>
    </xf>
    <xf numFmtId="0" fontId="69" fillId="0" borderId="31" xfId="815" applyFont="1" applyFill="1" applyBorder="1" applyAlignment="1">
      <alignment horizontal="center" vertical="center" wrapText="1"/>
      <protection/>
    </xf>
    <xf numFmtId="0" fontId="62" fillId="0" borderId="0" xfId="815" applyFont="1" applyFill="1" applyBorder="1" applyAlignment="1">
      <alignment horizontal="center" vertical="center" wrapText="1"/>
      <protection/>
    </xf>
    <xf numFmtId="0" fontId="64" fillId="0" borderId="0" xfId="815" applyFont="1" applyFill="1" applyBorder="1" applyAlignment="1">
      <alignment horizontal="center" vertical="center" wrapText="1"/>
      <protection/>
    </xf>
    <xf numFmtId="0" fontId="66" fillId="0" borderId="32" xfId="815" applyFont="1" applyFill="1" applyBorder="1" applyAlignment="1">
      <alignment horizontal="right"/>
      <protection/>
    </xf>
    <xf numFmtId="0" fontId="66" fillId="0" borderId="0" xfId="815" applyFont="1" applyFill="1" applyBorder="1" applyAlignment="1">
      <alignment horizontal="right"/>
      <protection/>
    </xf>
    <xf numFmtId="0" fontId="31" fillId="0" borderId="28" xfId="815" applyFont="1" applyFill="1" applyBorder="1" applyAlignment="1">
      <alignment horizontal="center" vertical="center" wrapText="1"/>
      <protection/>
    </xf>
    <xf numFmtId="0" fontId="31" fillId="0" borderId="25" xfId="815" applyFont="1" applyFill="1" applyBorder="1" applyAlignment="1">
      <alignment horizontal="center" vertical="center" wrapText="1"/>
      <protection/>
    </xf>
    <xf numFmtId="0" fontId="53" fillId="0" borderId="33" xfId="821" applyFont="1" applyFill="1" applyBorder="1" applyAlignment="1">
      <alignment horizontal="center" vertical="center" wrapText="1"/>
      <protection/>
    </xf>
    <xf numFmtId="0" fontId="53" fillId="0" borderId="0" xfId="821" applyFont="1" applyFill="1" applyBorder="1" applyAlignment="1">
      <alignment horizontal="center" vertical="center" wrapText="1"/>
      <protection/>
    </xf>
    <xf numFmtId="0" fontId="32" fillId="0" borderId="22" xfId="829" applyFont="1" applyBorder="1" applyAlignment="1">
      <alignment horizontal="center" vertical="center" wrapText="1"/>
      <protection/>
    </xf>
    <xf numFmtId="0" fontId="32" fillId="0" borderId="31" xfId="829" applyFont="1" applyBorder="1" applyAlignment="1">
      <alignment horizontal="center" vertical="center" wrapText="1"/>
      <protection/>
    </xf>
    <xf numFmtId="0" fontId="33" fillId="0" borderId="0" xfId="827" applyFont="1" applyAlignment="1">
      <alignment horizontal="center" vertical="top" wrapText="1"/>
      <protection/>
    </xf>
    <xf numFmtId="0" fontId="33" fillId="0" borderId="0" xfId="829" applyFont="1" applyFill="1" applyAlignment="1">
      <alignment horizontal="center" vertical="top" wrapText="1"/>
      <protection/>
    </xf>
    <xf numFmtId="0" fontId="21" fillId="0" borderId="3" xfId="821" applyFont="1" applyFill="1" applyBorder="1" applyAlignment="1">
      <alignment horizontal="center" vertical="center" wrapText="1"/>
      <protection/>
    </xf>
    <xf numFmtId="14" fontId="21" fillId="0" borderId="3" xfId="821" applyNumberFormat="1" applyFont="1" applyFill="1" applyBorder="1" applyAlignment="1">
      <alignment horizontal="center" vertical="center" wrapText="1"/>
      <protection/>
    </xf>
    <xf numFmtId="49" fontId="21" fillId="0" borderId="28" xfId="827" applyNumberFormat="1" applyFont="1" applyBorder="1" applyAlignment="1">
      <alignment horizontal="center" vertical="center" wrapText="1"/>
      <protection/>
    </xf>
    <xf numFmtId="49" fontId="21" fillId="0" borderId="25" xfId="827" applyNumberFormat="1" applyFont="1" applyBorder="1" applyAlignment="1">
      <alignment horizontal="center" vertical="center" wrapText="1"/>
      <protection/>
    </xf>
    <xf numFmtId="0" fontId="45" fillId="0" borderId="32" xfId="829" applyFont="1" applyFill="1" applyBorder="1" applyAlignment="1">
      <alignment horizontal="right" vertical="center" wrapText="1"/>
      <protection/>
    </xf>
    <xf numFmtId="1" fontId="21" fillId="0" borderId="0" xfId="811" applyNumberFormat="1" applyFont="1" applyFill="1" applyAlignment="1" applyProtection="1">
      <alignment horizontal="center" vertical="top" wrapText="1"/>
      <protection locked="0"/>
    </xf>
    <xf numFmtId="1" fontId="73" fillId="0" borderId="22" xfId="811" applyNumberFormat="1" applyFont="1" applyFill="1" applyBorder="1" applyAlignment="1" applyProtection="1">
      <alignment horizontal="center" vertical="center" wrapText="1"/>
      <protection/>
    </xf>
    <xf numFmtId="1" fontId="73" fillId="0" borderId="30" xfId="811" applyNumberFormat="1" applyFont="1" applyFill="1" applyBorder="1" applyAlignment="1" applyProtection="1">
      <alignment horizontal="center" vertical="center" wrapText="1"/>
      <protection/>
    </xf>
    <xf numFmtId="1" fontId="73" fillId="0" borderId="31" xfId="811" applyNumberFormat="1" applyFont="1" applyFill="1" applyBorder="1" applyAlignment="1" applyProtection="1">
      <alignment horizontal="center" vertical="center" wrapText="1"/>
      <protection/>
    </xf>
    <xf numFmtId="1" fontId="73" fillId="0" borderId="22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0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1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/>
      <protection locked="0"/>
    </xf>
    <xf numFmtId="0" fontId="53" fillId="0" borderId="30" xfId="821" applyFont="1" applyFill="1" applyBorder="1" applyAlignment="1">
      <alignment horizontal="center" vertical="center" wrapText="1"/>
      <protection/>
    </xf>
    <xf numFmtId="0" fontId="53" fillId="0" borderId="31" xfId="821" applyFont="1" applyFill="1" applyBorder="1" applyAlignment="1">
      <alignment horizontal="center" vertical="center" wrapText="1"/>
      <protection/>
    </xf>
    <xf numFmtId="1" fontId="22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49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50" fillId="0" borderId="32" xfId="811" applyNumberFormat="1" applyFont="1" applyFill="1" applyBorder="1" applyAlignment="1" applyProtection="1">
      <alignment horizontal="center" vertical="top" wrapText="1"/>
      <protection locked="0"/>
    </xf>
    <xf numFmtId="1" fontId="49" fillId="0" borderId="0" xfId="829" applyNumberFormat="1" applyFont="1" applyAlignment="1">
      <alignment vertical="center" wrapText="1"/>
      <protection/>
    </xf>
    <xf numFmtId="1" fontId="20" fillId="0" borderId="0" xfId="829" applyNumberFormat="1" applyFont="1" applyAlignment="1">
      <alignment vertical="center" wrapText="1"/>
      <protection/>
    </xf>
    <xf numFmtId="3" fontId="32" fillId="0" borderId="3" xfId="821" applyNumberFormat="1" applyFont="1" applyFill="1" applyBorder="1" applyAlignment="1">
      <alignment horizontal="center" vertical="center" wrapText="1"/>
      <protection/>
    </xf>
  </cellXfs>
  <cellStyles count="87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 3" xfId="473"/>
    <cellStyle name="60% - Accent1_П_1" xfId="474"/>
    <cellStyle name="60% - Accent2" xfId="475"/>
    <cellStyle name="60% - Accent2 2" xfId="476"/>
    <cellStyle name="60% - Accent2 3" xfId="477"/>
    <cellStyle name="60% - Accent2_П_1" xfId="478"/>
    <cellStyle name="60% - Accent3" xfId="479"/>
    <cellStyle name="60% - Accent3 2" xfId="480"/>
    <cellStyle name="60% - Accent3 3" xfId="481"/>
    <cellStyle name="60% - Accent3_П_1" xfId="482"/>
    <cellStyle name="60% - Accent4" xfId="483"/>
    <cellStyle name="60% - Accent4 2" xfId="484"/>
    <cellStyle name="60% - Accent4 3" xfId="485"/>
    <cellStyle name="60% - Accent4_П_1" xfId="486"/>
    <cellStyle name="60% - Accent5" xfId="487"/>
    <cellStyle name="60% - Accent5 2" xfId="488"/>
    <cellStyle name="60% - Accent5 3" xfId="489"/>
    <cellStyle name="60% - Accent5_П_1" xfId="490"/>
    <cellStyle name="60% - Accent6" xfId="491"/>
    <cellStyle name="60% - Accent6 2" xfId="492"/>
    <cellStyle name="60% - Accent6 3" xfId="493"/>
    <cellStyle name="60% - Accent6_П_1" xfId="494"/>
    <cellStyle name="60% - Акцент1" xfId="495"/>
    <cellStyle name="60% — акцент1" xfId="496"/>
    <cellStyle name="60% - Акцент1 2" xfId="497"/>
    <cellStyle name="60% — акцент1 2" xfId="498"/>
    <cellStyle name="60% - Акцент1 3" xfId="499"/>
    <cellStyle name="60% — акцент1 3" xfId="500"/>
    <cellStyle name="60% - Акцент1 4" xfId="501"/>
    <cellStyle name="60% - Акцент1 5" xfId="502"/>
    <cellStyle name="60% - Акцент1_16 " xfId="503"/>
    <cellStyle name="60% - Акцент2" xfId="504"/>
    <cellStyle name="60% — акцент2" xfId="505"/>
    <cellStyle name="60% - Акцент2 2" xfId="506"/>
    <cellStyle name="60% — акцент2 2" xfId="507"/>
    <cellStyle name="60% - Акцент2 3" xfId="508"/>
    <cellStyle name="60% — акцент2 3" xfId="509"/>
    <cellStyle name="60% - Акцент2 4" xfId="510"/>
    <cellStyle name="60% - Акцент2 5" xfId="511"/>
    <cellStyle name="60% - Акцент2_16 " xfId="512"/>
    <cellStyle name="60% - Акцент3" xfId="513"/>
    <cellStyle name="60% — акцент3" xfId="514"/>
    <cellStyle name="60% - Акцент3 2" xfId="515"/>
    <cellStyle name="60% — акцент3 2" xfId="516"/>
    <cellStyle name="60% - Акцент3 3" xfId="517"/>
    <cellStyle name="60% — акцент3 3" xfId="518"/>
    <cellStyle name="60% - Акцент3 4" xfId="519"/>
    <cellStyle name="60% - Акцент3 5" xfId="520"/>
    <cellStyle name="60% - Акцент3_16 " xfId="521"/>
    <cellStyle name="60% - Акцент4" xfId="522"/>
    <cellStyle name="60% — акцент4" xfId="523"/>
    <cellStyle name="60% - Акцент4 2" xfId="524"/>
    <cellStyle name="60% — акцент4 2" xfId="525"/>
    <cellStyle name="60% - Акцент4 3" xfId="526"/>
    <cellStyle name="60% — акцент4 3" xfId="527"/>
    <cellStyle name="60% - Акцент4 4" xfId="528"/>
    <cellStyle name="60% - Акцент4 5" xfId="529"/>
    <cellStyle name="60% - Акцент4_16 " xfId="530"/>
    <cellStyle name="60% - Акцент5" xfId="531"/>
    <cellStyle name="60% — акцент5" xfId="532"/>
    <cellStyle name="60% - Акцент5 2" xfId="533"/>
    <cellStyle name="60% — акцент5 2" xfId="534"/>
    <cellStyle name="60% - Акцент5 3" xfId="535"/>
    <cellStyle name="60% — акцент5 3" xfId="536"/>
    <cellStyle name="60% - Акцент5 4" xfId="537"/>
    <cellStyle name="60% - Акцент5 5" xfId="538"/>
    <cellStyle name="60% - Акцент5_16 " xfId="539"/>
    <cellStyle name="60% - Акцент6" xfId="540"/>
    <cellStyle name="60% — акцент6" xfId="541"/>
    <cellStyle name="60% - Акцент6 2" xfId="542"/>
    <cellStyle name="60% — акцент6 2" xfId="543"/>
    <cellStyle name="60% - Акцент6 3" xfId="544"/>
    <cellStyle name="60% — акцент6 3" xfId="545"/>
    <cellStyle name="60% - Акцент6 4" xfId="546"/>
    <cellStyle name="60% - Акцент6 5" xfId="547"/>
    <cellStyle name="60% - Акцент6_16 " xfId="548"/>
    <cellStyle name="60% – Акцентування1" xfId="549"/>
    <cellStyle name="60% – Акцентування1 2" xfId="550"/>
    <cellStyle name="60% – Акцентування2" xfId="551"/>
    <cellStyle name="60% – Акцентування2 2" xfId="552"/>
    <cellStyle name="60% – Акцентування3" xfId="553"/>
    <cellStyle name="60% – Акцентування3 2" xfId="554"/>
    <cellStyle name="60% – Акцентування4" xfId="555"/>
    <cellStyle name="60% – Акцентування4 2" xfId="556"/>
    <cellStyle name="60% – Акцентування5" xfId="557"/>
    <cellStyle name="60% – Акцентування5 2" xfId="558"/>
    <cellStyle name="60% – Акцентування6" xfId="559"/>
    <cellStyle name="60% – Акцентування6 2" xfId="560"/>
    <cellStyle name="Accent1" xfId="561"/>
    <cellStyle name="Accent1 2" xfId="562"/>
    <cellStyle name="Accent1 3" xfId="563"/>
    <cellStyle name="Accent1_П_1" xfId="564"/>
    <cellStyle name="Accent2" xfId="565"/>
    <cellStyle name="Accent2 2" xfId="566"/>
    <cellStyle name="Accent2 3" xfId="567"/>
    <cellStyle name="Accent2_П_1" xfId="568"/>
    <cellStyle name="Accent3" xfId="569"/>
    <cellStyle name="Accent3 2" xfId="570"/>
    <cellStyle name="Accent3 3" xfId="571"/>
    <cellStyle name="Accent3_П_1" xfId="572"/>
    <cellStyle name="Accent4" xfId="573"/>
    <cellStyle name="Accent4 2" xfId="574"/>
    <cellStyle name="Accent4 3" xfId="575"/>
    <cellStyle name="Accent4_П_1" xfId="576"/>
    <cellStyle name="Accent5" xfId="577"/>
    <cellStyle name="Accent5 2" xfId="578"/>
    <cellStyle name="Accent5 3" xfId="579"/>
    <cellStyle name="Accent5_П_1" xfId="580"/>
    <cellStyle name="Accent6" xfId="581"/>
    <cellStyle name="Accent6 2" xfId="582"/>
    <cellStyle name="Accent6 3" xfId="583"/>
    <cellStyle name="Accent6_П_1" xfId="584"/>
    <cellStyle name="Bad" xfId="585"/>
    <cellStyle name="Bad 2" xfId="586"/>
    <cellStyle name="Bad 3" xfId="587"/>
    <cellStyle name="Bad_П_1" xfId="588"/>
    <cellStyle name="Calculation" xfId="589"/>
    <cellStyle name="Calculation 2" xfId="590"/>
    <cellStyle name="Calculation 3" xfId="591"/>
    <cellStyle name="Calculation_П_1" xfId="592"/>
    <cellStyle name="Check Cell" xfId="593"/>
    <cellStyle name="Check Cell 2" xfId="594"/>
    <cellStyle name="Check Cell 3" xfId="595"/>
    <cellStyle name="Check Cell_П_1" xfId="596"/>
    <cellStyle name="Excel Built-in Normal" xfId="597"/>
    <cellStyle name="Explanatory Text" xfId="598"/>
    <cellStyle name="fBlock" xfId="599"/>
    <cellStyle name="fCmp" xfId="600"/>
    <cellStyle name="fEr" xfId="601"/>
    <cellStyle name="fHead" xfId="602"/>
    <cellStyle name="fHead 2" xfId="603"/>
    <cellStyle name="fName" xfId="604"/>
    <cellStyle name="Good" xfId="605"/>
    <cellStyle name="Good 2" xfId="606"/>
    <cellStyle name="Good 3" xfId="607"/>
    <cellStyle name="Good_П_1" xfId="608"/>
    <cellStyle name="Heading 1" xfId="609"/>
    <cellStyle name="Heading 1 2" xfId="610"/>
    <cellStyle name="Heading 2" xfId="611"/>
    <cellStyle name="Heading 2 2" xfId="612"/>
    <cellStyle name="Heading 3" xfId="613"/>
    <cellStyle name="Heading 3 2" xfId="614"/>
    <cellStyle name="Heading 4" xfId="615"/>
    <cellStyle name="Heading 4 2" xfId="616"/>
    <cellStyle name="Input" xfId="617"/>
    <cellStyle name="Input 2" xfId="618"/>
    <cellStyle name="Input 3" xfId="619"/>
    <cellStyle name="Input_П_1" xfId="620"/>
    <cellStyle name="Linked Cell" xfId="621"/>
    <cellStyle name="Linked Cell 2" xfId="622"/>
    <cellStyle name="Neutral" xfId="623"/>
    <cellStyle name="Neutral 2" xfId="624"/>
    <cellStyle name="Neutral 3" xfId="625"/>
    <cellStyle name="Neutral_П_1" xfId="626"/>
    <cellStyle name="Normal 2" xfId="627"/>
    <cellStyle name="Normal_Sheet1" xfId="628"/>
    <cellStyle name="Note" xfId="629"/>
    <cellStyle name="Note 2" xfId="630"/>
    <cellStyle name="Note 3" xfId="631"/>
    <cellStyle name="Note 4" xfId="632"/>
    <cellStyle name="Note 5" xfId="633"/>
    <cellStyle name="Note_П_1" xfId="634"/>
    <cellStyle name="Output" xfId="635"/>
    <cellStyle name="Output 2" xfId="636"/>
    <cellStyle name="Output 3" xfId="637"/>
    <cellStyle name="Output_П_1" xfId="638"/>
    <cellStyle name="Title" xfId="639"/>
    <cellStyle name="Total" xfId="640"/>
    <cellStyle name="vDa" xfId="641"/>
    <cellStyle name="vDa 2" xfId="642"/>
    <cellStyle name="vHl" xfId="643"/>
    <cellStyle name="vHl 2" xfId="644"/>
    <cellStyle name="vN0" xfId="645"/>
    <cellStyle name="vN0 2" xfId="646"/>
    <cellStyle name="vN0 3" xfId="647"/>
    <cellStyle name="vSt" xfId="648"/>
    <cellStyle name="vSt 2" xfId="649"/>
    <cellStyle name="Warning Text" xfId="650"/>
    <cellStyle name="Акцент1" xfId="651"/>
    <cellStyle name="Акцент1 2" xfId="652"/>
    <cellStyle name="Акцент1 2 2" xfId="653"/>
    <cellStyle name="Акцент1 3" xfId="654"/>
    <cellStyle name="Акцент1 4" xfId="655"/>
    <cellStyle name="Акцент1 5" xfId="656"/>
    <cellStyle name="Акцент2" xfId="657"/>
    <cellStyle name="Акцент2 2" xfId="658"/>
    <cellStyle name="Акцент2 2 2" xfId="659"/>
    <cellStyle name="Акцент2 3" xfId="660"/>
    <cellStyle name="Акцент2 4" xfId="661"/>
    <cellStyle name="Акцент2 5" xfId="662"/>
    <cellStyle name="Акцент3" xfId="663"/>
    <cellStyle name="Акцент3 2" xfId="664"/>
    <cellStyle name="Акцент3 2 2" xfId="665"/>
    <cellStyle name="Акцент3 3" xfId="666"/>
    <cellStyle name="Акцент3 4" xfId="667"/>
    <cellStyle name="Акцент3 5" xfId="668"/>
    <cellStyle name="Акцент4" xfId="669"/>
    <cellStyle name="Акцент4 2" xfId="670"/>
    <cellStyle name="Акцент4 2 2" xfId="671"/>
    <cellStyle name="Акцент4 3" xfId="672"/>
    <cellStyle name="Акцент4 4" xfId="673"/>
    <cellStyle name="Акцент4 5" xfId="674"/>
    <cellStyle name="Акцент5" xfId="675"/>
    <cellStyle name="Акцент5 2" xfId="676"/>
    <cellStyle name="Акцент5 2 2" xfId="677"/>
    <cellStyle name="Акцент5 3" xfId="678"/>
    <cellStyle name="Акцент5 4" xfId="679"/>
    <cellStyle name="Акцент5 5" xfId="680"/>
    <cellStyle name="Акцент6" xfId="681"/>
    <cellStyle name="Акцент6 2" xfId="682"/>
    <cellStyle name="Акцент6 2 2" xfId="683"/>
    <cellStyle name="Акцент6 3" xfId="684"/>
    <cellStyle name="Акцент6 4" xfId="685"/>
    <cellStyle name="Акцент6 5" xfId="686"/>
    <cellStyle name="Акцентування1" xfId="687"/>
    <cellStyle name="Акцентування1 2" xfId="688"/>
    <cellStyle name="Акцентування2" xfId="689"/>
    <cellStyle name="Акцентування2 2" xfId="690"/>
    <cellStyle name="Акцентування3" xfId="691"/>
    <cellStyle name="Акцентування3 2" xfId="692"/>
    <cellStyle name="Акцентування4" xfId="693"/>
    <cellStyle name="Акцентування4 2" xfId="694"/>
    <cellStyle name="Акцентування5" xfId="695"/>
    <cellStyle name="Акцентування5 2" xfId="696"/>
    <cellStyle name="Акцентування6" xfId="697"/>
    <cellStyle name="Акцентування6 2" xfId="698"/>
    <cellStyle name="Ввід" xfId="699"/>
    <cellStyle name="Ввід 2" xfId="700"/>
    <cellStyle name="Ввод " xfId="701"/>
    <cellStyle name="Ввод  2" xfId="702"/>
    <cellStyle name="Ввод  2 2" xfId="703"/>
    <cellStyle name="Ввод  3" xfId="704"/>
    <cellStyle name="Ввод  4" xfId="705"/>
    <cellStyle name="Ввод  5" xfId="706"/>
    <cellStyle name="Вывод" xfId="707"/>
    <cellStyle name="Вывод 2" xfId="708"/>
    <cellStyle name="Вывод 2 2" xfId="709"/>
    <cellStyle name="Вывод 3" xfId="710"/>
    <cellStyle name="Вывод 4" xfId="711"/>
    <cellStyle name="Вывод 5" xfId="712"/>
    <cellStyle name="Вычисление" xfId="713"/>
    <cellStyle name="Вычисление 2" xfId="714"/>
    <cellStyle name="Вычисление 2 2" xfId="715"/>
    <cellStyle name="Вычисление 3" xfId="716"/>
    <cellStyle name="Вычисление 4" xfId="717"/>
    <cellStyle name="Вычисление 5" xfId="718"/>
    <cellStyle name="Hyperlink" xfId="719"/>
    <cellStyle name="Гиперссылка 2" xfId="720"/>
    <cellStyle name="Гиперссылка 3" xfId="721"/>
    <cellStyle name="Грошовий 2" xfId="722"/>
    <cellStyle name="Currency" xfId="723"/>
    <cellStyle name="Currency [0]" xfId="724"/>
    <cellStyle name="Добре" xfId="725"/>
    <cellStyle name="Добре 2" xfId="726"/>
    <cellStyle name="Заголовок 1" xfId="727"/>
    <cellStyle name="Заголовок 1 2" xfId="728"/>
    <cellStyle name="Заголовок 1 3" xfId="729"/>
    <cellStyle name="Заголовок 1 4" xfId="730"/>
    <cellStyle name="Заголовок 1 5" xfId="731"/>
    <cellStyle name="Заголовок 2" xfId="732"/>
    <cellStyle name="Заголовок 2 2" xfId="733"/>
    <cellStyle name="Заголовок 2 3" xfId="734"/>
    <cellStyle name="Заголовок 2 4" xfId="735"/>
    <cellStyle name="Заголовок 2 5" xfId="736"/>
    <cellStyle name="Заголовок 3" xfId="737"/>
    <cellStyle name="Заголовок 3 2" xfId="738"/>
    <cellStyle name="Заголовок 3 3" xfId="739"/>
    <cellStyle name="Заголовок 3 4" xfId="740"/>
    <cellStyle name="Заголовок 3 5" xfId="741"/>
    <cellStyle name="Заголовок 4" xfId="742"/>
    <cellStyle name="Заголовок 4 2" xfId="743"/>
    <cellStyle name="Заголовок 4 3" xfId="744"/>
    <cellStyle name="Заголовок 4 4" xfId="745"/>
    <cellStyle name="Заголовок 4 5" xfId="746"/>
    <cellStyle name="Звичайний 2" xfId="747"/>
    <cellStyle name="Звичайний 2 2" xfId="748"/>
    <cellStyle name="Звичайний 2 2 2" xfId="749"/>
    <cellStyle name="Звичайний 2 3" xfId="750"/>
    <cellStyle name="Звичайний 2_8.Блок_3 (1 ч)" xfId="751"/>
    <cellStyle name="Звичайний 3" xfId="752"/>
    <cellStyle name="Звичайний 3 2" xfId="753"/>
    <cellStyle name="Звичайний 3 2 2" xfId="754"/>
    <cellStyle name="Звичайний 3 2 3" xfId="755"/>
    <cellStyle name="Звичайний 4" xfId="756"/>
    <cellStyle name="Звичайний 4 2" xfId="757"/>
    <cellStyle name="Звичайний 4 2 2" xfId="758"/>
    <cellStyle name="Звичайний 4 3" xfId="759"/>
    <cellStyle name="Звичайний 5" xfId="760"/>
    <cellStyle name="Звичайний 5 2" xfId="761"/>
    <cellStyle name="Звичайний 5 3" xfId="762"/>
    <cellStyle name="Звичайний 5 4" xfId="763"/>
    <cellStyle name="Звичайний 6" xfId="764"/>
    <cellStyle name="Звичайний 6 2" xfId="765"/>
    <cellStyle name="Звичайний 7" xfId="766"/>
    <cellStyle name="Зв'язана клітинка" xfId="767"/>
    <cellStyle name="Зв'язана клітинка 2" xfId="768"/>
    <cellStyle name="Итог" xfId="769"/>
    <cellStyle name="Итог 2" xfId="770"/>
    <cellStyle name="Итог 3" xfId="771"/>
    <cellStyle name="Итог 4" xfId="772"/>
    <cellStyle name="Итог 5" xfId="773"/>
    <cellStyle name="Контрольна клітинка" xfId="774"/>
    <cellStyle name="Контрольна клітинка 2" xfId="775"/>
    <cellStyle name="Контрольная ячейка" xfId="776"/>
    <cellStyle name="Контрольная ячейка 2" xfId="777"/>
    <cellStyle name="Контрольная ячейка 2 2" xfId="778"/>
    <cellStyle name="Контрольная ячейка 3" xfId="779"/>
    <cellStyle name="Контрольная ячейка 4" xfId="780"/>
    <cellStyle name="Контрольная ячейка 5" xfId="781"/>
    <cellStyle name="Назва" xfId="782"/>
    <cellStyle name="Назва 2" xfId="783"/>
    <cellStyle name="Название" xfId="784"/>
    <cellStyle name="Название 2" xfId="785"/>
    <cellStyle name="Название 3" xfId="786"/>
    <cellStyle name="Название 4" xfId="787"/>
    <cellStyle name="Название 5" xfId="788"/>
    <cellStyle name="Нейтральный" xfId="789"/>
    <cellStyle name="Нейтральный 2" xfId="790"/>
    <cellStyle name="Нейтральный 2 2" xfId="791"/>
    <cellStyle name="Нейтральный 3" xfId="792"/>
    <cellStyle name="Нейтральный 4" xfId="793"/>
    <cellStyle name="Нейтральный 5" xfId="794"/>
    <cellStyle name="Обчислення" xfId="795"/>
    <cellStyle name="Обчислення 2" xfId="796"/>
    <cellStyle name="Обычный 10" xfId="797"/>
    <cellStyle name="Обычный 11" xfId="798"/>
    <cellStyle name="Обычный 12" xfId="799"/>
    <cellStyle name="Обычный 13" xfId="800"/>
    <cellStyle name="Обычный 13 2" xfId="801"/>
    <cellStyle name="Обычный 13 3" xfId="802"/>
    <cellStyle name="Обычный 14" xfId="803"/>
    <cellStyle name="Обычный 15" xfId="804"/>
    <cellStyle name="Обычный 2" xfId="805"/>
    <cellStyle name="Обычный 2 2" xfId="806"/>
    <cellStyle name="Обычный 2 3" xfId="807"/>
    <cellStyle name="Обычный 2 3 2" xfId="808"/>
    <cellStyle name="Обычный 2 3 3" xfId="809"/>
    <cellStyle name="Обычный 2 4" xfId="810"/>
    <cellStyle name="Обычный 2 4 2" xfId="811"/>
    <cellStyle name="Обычный 3" xfId="812"/>
    <cellStyle name="Обычный 3 2" xfId="813"/>
    <cellStyle name="Обычный 3 3" xfId="814"/>
    <cellStyle name="Обычный 4" xfId="815"/>
    <cellStyle name="Обычный 4 2" xfId="816"/>
    <cellStyle name="Обычный 5" xfId="817"/>
    <cellStyle name="Обычный 5 2" xfId="818"/>
    <cellStyle name="Обычный 5 3" xfId="819"/>
    <cellStyle name="Обычный 6" xfId="820"/>
    <cellStyle name="Обычный 6 2" xfId="821"/>
    <cellStyle name="Обычный 6 3" xfId="822"/>
    <cellStyle name="Обычный 7" xfId="823"/>
    <cellStyle name="Обычный 8" xfId="824"/>
    <cellStyle name="Обычный 9" xfId="825"/>
    <cellStyle name="Обычный 9 2" xfId="826"/>
    <cellStyle name="Обычный_4 категории вмесмте СОЦ_УРАЗЛИВІ__ТАБО_4 категорії Квота!!!_2014 рік" xfId="827"/>
    <cellStyle name="Обычный_TБЛ-12~1" xfId="828"/>
    <cellStyle name="Обычный_Перевірка_Молодь_до 18 років" xfId="829"/>
    <cellStyle name="Followed Hyperlink" xfId="830"/>
    <cellStyle name="Підсумок" xfId="831"/>
    <cellStyle name="Підсумок 2" xfId="832"/>
    <cellStyle name="Плохой" xfId="833"/>
    <cellStyle name="Плохой 2" xfId="834"/>
    <cellStyle name="Плохой 2 2" xfId="835"/>
    <cellStyle name="Плохой 3" xfId="836"/>
    <cellStyle name="Плохой 4" xfId="837"/>
    <cellStyle name="Плохой 5" xfId="838"/>
    <cellStyle name="Поганий" xfId="839"/>
    <cellStyle name="Поганий 2" xfId="840"/>
    <cellStyle name="Пояснение" xfId="841"/>
    <cellStyle name="Пояснение 2" xfId="842"/>
    <cellStyle name="Пояснение 3" xfId="843"/>
    <cellStyle name="Пояснение 4" xfId="844"/>
    <cellStyle name="Пояснение 5" xfId="845"/>
    <cellStyle name="Примечание" xfId="846"/>
    <cellStyle name="Примечание 2" xfId="847"/>
    <cellStyle name="Примечание 2 2" xfId="848"/>
    <cellStyle name="Примечание 3" xfId="849"/>
    <cellStyle name="Примечание 4" xfId="850"/>
    <cellStyle name="Примечание 5" xfId="851"/>
    <cellStyle name="Примітка" xfId="852"/>
    <cellStyle name="Примітка 2" xfId="853"/>
    <cellStyle name="Примітка 3" xfId="854"/>
    <cellStyle name="Примітка 4" xfId="855"/>
    <cellStyle name="Примітка_СВОД_12" xfId="856"/>
    <cellStyle name="Percent" xfId="857"/>
    <cellStyle name="Результат" xfId="858"/>
    <cellStyle name="Результат 1" xfId="859"/>
    <cellStyle name="Связанная ячейка" xfId="860"/>
    <cellStyle name="Связанная ячейка 2" xfId="861"/>
    <cellStyle name="Связанная ячейка 3" xfId="862"/>
    <cellStyle name="Связанная ячейка 4" xfId="863"/>
    <cellStyle name="Связанная ячейка 5" xfId="864"/>
    <cellStyle name="Середній" xfId="865"/>
    <cellStyle name="Середній 2" xfId="866"/>
    <cellStyle name="Стиль 1" xfId="867"/>
    <cellStyle name="Стиль 1 2" xfId="868"/>
    <cellStyle name="Текст попередження" xfId="869"/>
    <cellStyle name="Текст попередження 2" xfId="870"/>
    <cellStyle name="Текст пояснення" xfId="871"/>
    <cellStyle name="Текст пояснення 2" xfId="872"/>
    <cellStyle name="Текст предупреждения" xfId="873"/>
    <cellStyle name="Текст предупреждения 2" xfId="874"/>
    <cellStyle name="Текст предупреждения 3" xfId="875"/>
    <cellStyle name="Текст предупреждения 4" xfId="876"/>
    <cellStyle name="Текст предупреждения 5" xfId="877"/>
    <cellStyle name="Тысячи [0]_Анализ" xfId="878"/>
    <cellStyle name="Тысячи_Анализ" xfId="879"/>
    <cellStyle name="Comma" xfId="880"/>
    <cellStyle name="Comma [0]" xfId="881"/>
    <cellStyle name="ФинᎰнсовый_Лист1 (3)_1" xfId="882"/>
    <cellStyle name="Хороший" xfId="883"/>
    <cellStyle name="Хороший 2" xfId="884"/>
    <cellStyle name="Хороший 2 2" xfId="885"/>
    <cellStyle name="Хороший 3" xfId="8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2\Personal\WEB_&#1047;&#1072;&#1087;&#1080;&#1089;&#1082;&#1072;\2020\01_2020\01_&#1059;&#1082;&#1088;&#1072;&#1080;&#1085;&#1072;\&#1055;&#1054;&#1057;&#1058;&#1056;&#1054;&#1048;&#1058;&#1045;&#1051;&#1068;&#1053;&#1067;&#1045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2\Personal\WEB_&#1047;&#1072;&#1087;&#1080;&#1089;&#1082;&#1072;\2020\03_2020\2.&#1055;&#1091;&#1073;&#1083;&#1110;&#1082;&#1072;&#1094;&#1110;&#1111;\&#1057;&#1080;&#1090;&#1091;&#1072;&#1094;&#1080;&#1103;\1.%20400_&#1057;&#1080;&#1090;&#1091;&#1072;&#1094;&#1110;&#1103;%20&#1085;&#1072;%20&#1088;&#1080;&#1085;&#1082;&#1091;%20&#1087;&#1088;&#1072;&#1094;&#1110;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0-2"/>
      <sheetName val="2"/>
      <sheetName val=" 3"/>
      <sheetName val="5"/>
      <sheetName val="6"/>
      <sheetName val="3"/>
      <sheetName val="4"/>
      <sheetName val=" 4"/>
      <sheetName val=" 5"/>
      <sheetName val=" 6"/>
      <sheetName val="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70" zoomScaleSheetLayoutView="70" workbookViewId="0" topLeftCell="A1">
      <selection activeCell="B18" sqref="B18"/>
    </sheetView>
  </sheetViews>
  <sheetFormatPr defaultColWidth="9.140625" defaultRowHeight="15"/>
  <cols>
    <col min="1" max="1" width="56.140625" style="59" customWidth="1"/>
    <col min="2" max="2" width="70.00390625" style="59" customWidth="1"/>
    <col min="3" max="16384" width="9.140625" style="59" customWidth="1"/>
  </cols>
  <sheetData>
    <row r="2" spans="1:2" ht="26.25" customHeight="1">
      <c r="A2" s="106" t="s">
        <v>63</v>
      </c>
      <c r="B2" s="106"/>
    </row>
    <row r="3" spans="1:11" ht="30.75" customHeight="1">
      <c r="A3" s="107" t="s">
        <v>12</v>
      </c>
      <c r="B3" s="107"/>
      <c r="C3" s="33"/>
      <c r="D3" s="33"/>
      <c r="E3" s="33"/>
      <c r="F3" s="33"/>
      <c r="G3" s="33"/>
      <c r="H3" s="33"/>
      <c r="I3" s="33"/>
      <c r="J3" s="33"/>
      <c r="K3" s="33"/>
    </row>
    <row r="4" ht="12" customHeight="1"/>
    <row r="5" spans="1:2" ht="30.75" customHeight="1">
      <c r="A5" s="108" t="s">
        <v>25</v>
      </c>
      <c r="B5" s="60" t="s">
        <v>64</v>
      </c>
    </row>
    <row r="6" spans="1:2" ht="30.75" customHeight="1">
      <c r="A6" s="109"/>
      <c r="B6" s="61" t="s">
        <v>65</v>
      </c>
    </row>
    <row r="7" spans="1:2" ht="30.75" customHeight="1">
      <c r="A7" s="110"/>
      <c r="B7" s="62" t="s">
        <v>66</v>
      </c>
    </row>
    <row r="8" spans="1:2" ht="30.75" customHeight="1">
      <c r="A8" s="111" t="s">
        <v>4</v>
      </c>
      <c r="B8" s="60" t="s">
        <v>67</v>
      </c>
    </row>
    <row r="9" spans="1:2" ht="30.75" customHeight="1">
      <c r="A9" s="112"/>
      <c r="B9" s="61" t="s">
        <v>68</v>
      </c>
    </row>
    <row r="10" spans="1:2" ht="30.75" customHeight="1" thickBot="1">
      <c r="A10" s="113"/>
      <c r="B10" s="63" t="s">
        <v>69</v>
      </c>
    </row>
    <row r="11" spans="1:2" ht="30.75" customHeight="1" thickTop="1">
      <c r="A11" s="109" t="s">
        <v>26</v>
      </c>
      <c r="B11" s="64" t="s">
        <v>70</v>
      </c>
    </row>
    <row r="12" spans="1:2" ht="30.75" customHeight="1">
      <c r="A12" s="109"/>
      <c r="B12" s="61" t="s">
        <v>71</v>
      </c>
    </row>
    <row r="13" spans="1:2" ht="30.75" customHeight="1">
      <c r="A13" s="110"/>
      <c r="B13" s="62" t="s">
        <v>72</v>
      </c>
    </row>
    <row r="14" spans="1:2" ht="30.75" customHeight="1">
      <c r="A14" s="111" t="s">
        <v>13</v>
      </c>
      <c r="B14" s="60" t="s">
        <v>73</v>
      </c>
    </row>
    <row r="15" spans="1:2" ht="30.75" customHeight="1">
      <c r="A15" s="112"/>
      <c r="B15" s="61" t="s">
        <v>74</v>
      </c>
    </row>
    <row r="16" spans="1:2" ht="30.75" customHeight="1">
      <c r="A16" s="114"/>
      <c r="B16" s="62" t="s">
        <v>75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F16" sqref="F16"/>
    </sheetView>
  </sheetViews>
  <sheetFormatPr defaultColWidth="18.57421875" defaultRowHeight="15"/>
  <cols>
    <col min="1" max="1" width="24.00390625" style="36" customWidth="1"/>
    <col min="2" max="12" width="9.7109375" style="36" customWidth="1"/>
    <col min="13" max="13" width="9.7109375" style="37" customWidth="1"/>
    <col min="14" max="255" width="9.140625" style="36" customWidth="1"/>
    <col min="256" max="16384" width="18.57421875" style="36" customWidth="1"/>
  </cols>
  <sheetData>
    <row r="1" spans="1:12" s="34" customFormat="1" ht="23.25" customHeight="1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34" customFormat="1" ht="22.5" customHeight="1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34" customFormat="1" ht="14.25" customHeight="1">
      <c r="A3" s="123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4" customFormat="1" ht="19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8" customHeight="1">
      <c r="A5" s="35" t="s">
        <v>29</v>
      </c>
      <c r="H5" s="124"/>
      <c r="I5" s="124"/>
      <c r="J5" s="124"/>
      <c r="K5" s="125"/>
      <c r="L5" s="125"/>
    </row>
    <row r="6" spans="1:13" s="38" customFormat="1" ht="16.5" customHeight="1">
      <c r="A6" s="126"/>
      <c r="B6" s="115" t="s">
        <v>30</v>
      </c>
      <c r="C6" s="116"/>
      <c r="D6" s="117"/>
      <c r="E6" s="115" t="s">
        <v>31</v>
      </c>
      <c r="F6" s="116"/>
      <c r="G6" s="117"/>
      <c r="H6" s="115" t="s">
        <v>32</v>
      </c>
      <c r="I6" s="116"/>
      <c r="J6" s="117"/>
      <c r="K6" s="118" t="s">
        <v>33</v>
      </c>
      <c r="L6" s="118"/>
      <c r="M6" s="118"/>
    </row>
    <row r="7" spans="1:13" s="41" customFormat="1" ht="27.75" customHeight="1">
      <c r="A7" s="127"/>
      <c r="B7" s="39" t="s">
        <v>10</v>
      </c>
      <c r="C7" s="39" t="s">
        <v>34</v>
      </c>
      <c r="D7" s="40" t="s">
        <v>35</v>
      </c>
      <c r="E7" s="39" t="s">
        <v>10</v>
      </c>
      <c r="F7" s="39" t="s">
        <v>34</v>
      </c>
      <c r="G7" s="40" t="s">
        <v>35</v>
      </c>
      <c r="H7" s="39" t="s">
        <v>10</v>
      </c>
      <c r="I7" s="39" t="s">
        <v>34</v>
      </c>
      <c r="J7" s="40" t="s">
        <v>35</v>
      </c>
      <c r="K7" s="39" t="s">
        <v>10</v>
      </c>
      <c r="L7" s="39" t="s">
        <v>34</v>
      </c>
      <c r="M7" s="40" t="s">
        <v>35</v>
      </c>
    </row>
    <row r="8" spans="1:13" s="38" customFormat="1" ht="12.75" customHeight="1">
      <c r="A8" s="42"/>
      <c r="B8" s="119" t="s">
        <v>36</v>
      </c>
      <c r="C8" s="120"/>
      <c r="D8" s="121"/>
      <c r="E8" s="119" t="s">
        <v>37</v>
      </c>
      <c r="F8" s="120"/>
      <c r="G8" s="121"/>
      <c r="H8" s="119" t="s">
        <v>36</v>
      </c>
      <c r="I8" s="120"/>
      <c r="J8" s="121"/>
      <c r="K8" s="119" t="s">
        <v>37</v>
      </c>
      <c r="L8" s="120"/>
      <c r="M8" s="120"/>
    </row>
    <row r="9" spans="1:13" ht="39.75" customHeight="1">
      <c r="A9" s="65" t="s">
        <v>3</v>
      </c>
      <c r="B9" s="43">
        <v>1402.3</v>
      </c>
      <c r="C9" s="43">
        <v>1413.7</v>
      </c>
      <c r="D9" s="66">
        <f>C9-B9</f>
        <v>11.400000000000091</v>
      </c>
      <c r="E9" s="43">
        <v>58.6</v>
      </c>
      <c r="F9" s="43">
        <v>59.5</v>
      </c>
      <c r="G9" s="66">
        <f>F9-E9</f>
        <v>0.8999999999999986</v>
      </c>
      <c r="H9" s="44">
        <v>121.5</v>
      </c>
      <c r="I9" s="44">
        <v>118.7</v>
      </c>
      <c r="J9" s="66">
        <f>I9-H9</f>
        <v>-2.799999999999997</v>
      </c>
      <c r="K9" s="43">
        <v>8</v>
      </c>
      <c r="L9" s="43">
        <v>7.7</v>
      </c>
      <c r="M9" s="66">
        <f>L9-K9</f>
        <v>-0.2999999999999998</v>
      </c>
    </row>
    <row r="10" spans="1:12" ht="15.75">
      <c r="A10" s="45"/>
      <c r="B10" s="46"/>
      <c r="C10" s="47"/>
      <c r="D10" s="47"/>
      <c r="E10" s="45"/>
      <c r="F10" s="45"/>
      <c r="G10" s="45"/>
      <c r="H10" s="45"/>
      <c r="I10" s="45"/>
      <c r="J10" s="45"/>
      <c r="K10" s="45"/>
      <c r="L10" s="45"/>
    </row>
    <row r="11" ht="15">
      <c r="A11" s="45"/>
    </row>
    <row r="12" spans="1:12" ht="12.75">
      <c r="A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</sheetData>
  <sheetProtection/>
  <mergeCells count="14">
    <mergeCell ref="A1:L1"/>
    <mergeCell ref="A2:L2"/>
    <mergeCell ref="A3:L3"/>
    <mergeCell ref="A4:L4"/>
    <mergeCell ref="H5:L5"/>
    <mergeCell ref="A6:A7"/>
    <mergeCell ref="B6:D6"/>
    <mergeCell ref="E6:G6"/>
    <mergeCell ref="H6:J6"/>
    <mergeCell ref="K6:M6"/>
    <mergeCell ref="B8:D8"/>
    <mergeCell ref="E8:G8"/>
    <mergeCell ref="H8:J8"/>
    <mergeCell ref="K8:M8"/>
  </mergeCells>
  <printOptions horizontalCentered="1"/>
  <pageMargins left="0.2755905511811024" right="0.1968503937007874" top="0.35433070866141736" bottom="0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zoomScalePageLayoutView="0" workbookViewId="0" topLeftCell="A10">
      <selection activeCell="C18" sqref="C18"/>
    </sheetView>
  </sheetViews>
  <sheetFormatPr defaultColWidth="8.00390625" defaultRowHeight="15"/>
  <cols>
    <col min="1" max="1" width="69.7109375" style="1" customWidth="1"/>
    <col min="2" max="2" width="15.8515625" style="1" customWidth="1"/>
    <col min="3" max="3" width="18.00390625" style="14" customWidth="1"/>
    <col min="4" max="4" width="12.421875" style="1" customWidth="1"/>
    <col min="5" max="5" width="14.00390625" style="1" customWidth="1"/>
    <col min="6" max="16384" width="8.00390625" style="1" customWidth="1"/>
  </cols>
  <sheetData>
    <row r="1" spans="1:5" ht="22.5" customHeight="1">
      <c r="A1" s="132" t="s">
        <v>24</v>
      </c>
      <c r="B1" s="132"/>
      <c r="C1" s="132"/>
      <c r="D1" s="132"/>
      <c r="E1" s="132"/>
    </row>
    <row r="2" spans="1:5" ht="22.5">
      <c r="A2" s="133" t="s">
        <v>18</v>
      </c>
      <c r="B2" s="133"/>
      <c r="C2" s="133"/>
      <c r="D2" s="133"/>
      <c r="E2" s="133"/>
    </row>
    <row r="3" spans="1:5" s="5" customFormat="1" ht="18" customHeight="1">
      <c r="A3" s="9"/>
      <c r="B3" s="9"/>
      <c r="D3" s="138" t="s">
        <v>5</v>
      </c>
      <c r="E3" s="138"/>
    </row>
    <row r="4" spans="1:5" s="5" customFormat="1" ht="23.25" customHeight="1">
      <c r="A4" s="134" t="s">
        <v>6</v>
      </c>
      <c r="B4" s="136" t="s">
        <v>84</v>
      </c>
      <c r="C4" s="136" t="s">
        <v>85</v>
      </c>
      <c r="D4" s="130" t="s">
        <v>77</v>
      </c>
      <c r="E4" s="131"/>
    </row>
    <row r="5" spans="1:5" s="5" customFormat="1" ht="39.75" customHeight="1">
      <c r="A5" s="134"/>
      <c r="B5" s="137"/>
      <c r="C5" s="137"/>
      <c r="D5" s="67" t="s">
        <v>78</v>
      </c>
      <c r="E5" s="68" t="s">
        <v>79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8" s="8" customFormat="1" ht="35.25" customHeight="1">
      <c r="A7" s="31" t="s">
        <v>22</v>
      </c>
      <c r="B7" s="96">
        <v>38518</v>
      </c>
      <c r="C7" s="96">
        <v>43991</v>
      </c>
      <c r="D7" s="97">
        <v>114.20894127420947</v>
      </c>
      <c r="E7" s="98">
        <v>5473</v>
      </c>
      <c r="H7" s="153"/>
    </row>
    <row r="8" spans="1:8" s="5" customFormat="1" ht="31.5" customHeight="1">
      <c r="A8" s="2" t="s">
        <v>7</v>
      </c>
      <c r="B8" s="99">
        <v>25567</v>
      </c>
      <c r="C8" s="99">
        <v>31358</v>
      </c>
      <c r="D8" s="97">
        <v>122.65029139124653</v>
      </c>
      <c r="E8" s="98">
        <v>5791</v>
      </c>
      <c r="H8" s="154"/>
    </row>
    <row r="9" spans="1:8" s="5" customFormat="1" ht="45.75" customHeight="1">
      <c r="A9" s="3" t="s">
        <v>15</v>
      </c>
      <c r="B9" s="100">
        <v>10166</v>
      </c>
      <c r="C9" s="100">
        <v>7246</v>
      </c>
      <c r="D9" s="97">
        <v>71.27680503639583</v>
      </c>
      <c r="E9" s="98">
        <v>-2920</v>
      </c>
      <c r="H9" s="154"/>
    </row>
    <row r="10" spans="1:7" s="5" customFormat="1" ht="30" customHeight="1">
      <c r="A10" s="4" t="s">
        <v>8</v>
      </c>
      <c r="B10" s="96">
        <v>2647</v>
      </c>
      <c r="C10" s="96">
        <v>2015</v>
      </c>
      <c r="D10" s="97">
        <v>76.12391386475255</v>
      </c>
      <c r="E10" s="98">
        <v>-632</v>
      </c>
      <c r="G10" s="12"/>
    </row>
    <row r="11" spans="1:5" s="5" customFormat="1" ht="54" customHeight="1">
      <c r="A11" s="4" t="s">
        <v>2</v>
      </c>
      <c r="B11" s="96">
        <v>3033</v>
      </c>
      <c r="C11" s="96">
        <v>2154</v>
      </c>
      <c r="D11" s="97">
        <v>71.01879327398615</v>
      </c>
      <c r="E11" s="98">
        <v>-879</v>
      </c>
    </row>
    <row r="12" spans="1:5" s="5" customFormat="1" ht="52.5" customHeight="1">
      <c r="A12" s="4" t="s">
        <v>9</v>
      </c>
      <c r="B12" s="96">
        <v>24672</v>
      </c>
      <c r="C12" s="96">
        <v>29218</v>
      </c>
      <c r="D12" s="97">
        <v>118.42574578469521</v>
      </c>
      <c r="E12" s="98">
        <v>4546</v>
      </c>
    </row>
    <row r="13" spans="1:5" s="5" customFormat="1" ht="30" customHeight="1">
      <c r="A13" s="128" t="s">
        <v>16</v>
      </c>
      <c r="B13" s="129"/>
      <c r="C13" s="129"/>
      <c r="D13" s="129"/>
      <c r="E13" s="129"/>
    </row>
    <row r="14" spans="1:5" s="5" customFormat="1" ht="22.5" customHeight="1">
      <c r="A14" s="134" t="s">
        <v>6</v>
      </c>
      <c r="B14" s="135">
        <v>43586</v>
      </c>
      <c r="C14" s="135">
        <v>43952</v>
      </c>
      <c r="D14" s="130" t="s">
        <v>77</v>
      </c>
      <c r="E14" s="131"/>
    </row>
    <row r="15" spans="1:5" ht="38.25" customHeight="1">
      <c r="A15" s="134"/>
      <c r="B15" s="134"/>
      <c r="C15" s="134"/>
      <c r="D15" s="67" t="s">
        <v>78</v>
      </c>
      <c r="E15" s="68" t="s">
        <v>79</v>
      </c>
    </row>
    <row r="16" spans="1:5" ht="30" customHeight="1">
      <c r="A16" s="30" t="s">
        <v>22</v>
      </c>
      <c r="B16" s="101">
        <v>24579</v>
      </c>
      <c r="C16" s="101">
        <v>32204</v>
      </c>
      <c r="D16" s="97">
        <v>131.0224175108833</v>
      </c>
      <c r="E16" s="98">
        <v>7625</v>
      </c>
    </row>
    <row r="17" spans="1:5" ht="33" customHeight="1">
      <c r="A17" s="6" t="s">
        <v>7</v>
      </c>
      <c r="B17" s="102">
        <v>14533</v>
      </c>
      <c r="C17" s="102">
        <v>22793</v>
      </c>
      <c r="D17" s="97">
        <v>156.83616596710934</v>
      </c>
      <c r="E17" s="98">
        <v>8260</v>
      </c>
    </row>
    <row r="18" spans="1:5" ht="35.25" customHeight="1">
      <c r="A18" s="6" t="s">
        <v>17</v>
      </c>
      <c r="B18" s="102">
        <v>11759</v>
      </c>
      <c r="C18" s="102">
        <v>18935</v>
      </c>
      <c r="D18" s="97">
        <v>161.02559741474616</v>
      </c>
      <c r="E18" s="98">
        <v>7176</v>
      </c>
    </row>
    <row r="19" ht="12.75">
      <c r="C19" s="13"/>
    </row>
    <row r="20" ht="12.75">
      <c r="C20" s="13"/>
    </row>
  </sheetData>
  <sheetProtection/>
  <mergeCells count="12">
    <mergeCell ref="D3:E3"/>
    <mergeCell ref="B14:B15"/>
    <mergeCell ref="A13:E13"/>
    <mergeCell ref="D14:E14"/>
    <mergeCell ref="A1:E1"/>
    <mergeCell ref="A2:E2"/>
    <mergeCell ref="A14:A15"/>
    <mergeCell ref="C14:C15"/>
    <mergeCell ref="D4:E4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70" zoomScaleNormal="85" zoomScaleSheetLayoutView="70" zoomScalePageLayoutView="0" workbookViewId="0" topLeftCell="A1">
      <selection activeCell="N1" sqref="N1:P16384"/>
    </sheetView>
  </sheetViews>
  <sheetFormatPr defaultColWidth="10.8515625" defaultRowHeight="15"/>
  <cols>
    <col min="1" max="1" width="38.8515625" style="26" customWidth="1"/>
    <col min="2" max="2" width="10.421875" style="27" customWidth="1"/>
    <col min="3" max="3" width="10.00390625" style="27" customWidth="1"/>
    <col min="4" max="4" width="9.7109375" style="27" customWidth="1"/>
    <col min="5" max="5" width="11.28125" style="28" customWidth="1"/>
    <col min="6" max="6" width="9.7109375" style="27" customWidth="1"/>
    <col min="7" max="7" width="12.7109375" style="27" customWidth="1"/>
    <col min="8" max="8" width="10.57421875" style="28" customWidth="1"/>
    <col min="9" max="9" width="9.8515625" style="28" customWidth="1"/>
    <col min="10" max="10" width="10.7109375" style="27" customWidth="1"/>
    <col min="11" max="11" width="11.00390625" style="27" customWidth="1"/>
    <col min="12" max="12" width="10.57421875" style="29" customWidth="1"/>
    <col min="13" max="232" width="9.140625" style="25" customWidth="1"/>
    <col min="233" max="233" width="16.00390625" style="25" customWidth="1"/>
    <col min="234" max="16384" width="10.8515625" style="25" customWidth="1"/>
  </cols>
  <sheetData>
    <row r="1" spans="2:13" s="15" customFormat="1" ht="45.75" customHeight="1">
      <c r="B1" s="139" t="s">
        <v>87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2" s="16" customFormat="1" ht="13.5" customHeight="1">
      <c r="B2" s="17"/>
      <c r="C2" s="17"/>
      <c r="D2" s="17"/>
      <c r="E2" s="18"/>
      <c r="F2" s="17"/>
      <c r="G2" s="17"/>
      <c r="I2" s="17"/>
      <c r="J2" s="20"/>
      <c r="K2" s="20"/>
      <c r="L2" s="19" t="s">
        <v>11</v>
      </c>
    </row>
    <row r="3" spans="1:31" s="16" customFormat="1" ht="72.75" customHeight="1">
      <c r="A3" s="146"/>
      <c r="B3" s="140" t="s">
        <v>22</v>
      </c>
      <c r="C3" s="141"/>
      <c r="D3" s="142"/>
      <c r="E3" s="140" t="s">
        <v>80</v>
      </c>
      <c r="F3" s="141"/>
      <c r="G3" s="142"/>
      <c r="H3" s="140" t="s">
        <v>19</v>
      </c>
      <c r="I3" s="141"/>
      <c r="J3" s="142"/>
      <c r="K3" s="140" t="s">
        <v>20</v>
      </c>
      <c r="L3" s="141"/>
      <c r="M3" s="142"/>
      <c r="N3" s="140" t="s">
        <v>1</v>
      </c>
      <c r="O3" s="141"/>
      <c r="P3" s="142"/>
      <c r="Q3" s="140" t="s">
        <v>2</v>
      </c>
      <c r="R3" s="141"/>
      <c r="S3" s="142"/>
      <c r="T3" s="140" t="s">
        <v>81</v>
      </c>
      <c r="U3" s="141"/>
      <c r="V3" s="142"/>
      <c r="W3" s="143" t="s">
        <v>23</v>
      </c>
      <c r="X3" s="144"/>
      <c r="Y3" s="145"/>
      <c r="Z3" s="143" t="s">
        <v>82</v>
      </c>
      <c r="AA3" s="144"/>
      <c r="AB3" s="145"/>
      <c r="AC3" s="140" t="s">
        <v>83</v>
      </c>
      <c r="AD3" s="141"/>
      <c r="AE3" s="142"/>
    </row>
    <row r="4" spans="1:31" s="21" customFormat="1" ht="26.25" customHeight="1">
      <c r="A4" s="146"/>
      <c r="B4" s="69">
        <v>2019</v>
      </c>
      <c r="C4" s="69">
        <v>2020</v>
      </c>
      <c r="D4" s="69" t="s">
        <v>78</v>
      </c>
      <c r="E4" s="69">
        <v>2019</v>
      </c>
      <c r="F4" s="69">
        <v>2020</v>
      </c>
      <c r="G4" s="69" t="s">
        <v>78</v>
      </c>
      <c r="H4" s="69">
        <v>2019</v>
      </c>
      <c r="I4" s="69">
        <v>2020</v>
      </c>
      <c r="J4" s="69" t="s">
        <v>78</v>
      </c>
      <c r="K4" s="69">
        <v>2019</v>
      </c>
      <c r="L4" s="69">
        <v>2020</v>
      </c>
      <c r="M4" s="69" t="s">
        <v>78</v>
      </c>
      <c r="N4" s="69">
        <v>2019</v>
      </c>
      <c r="O4" s="69">
        <v>2020</v>
      </c>
      <c r="P4" s="69" t="s">
        <v>78</v>
      </c>
      <c r="Q4" s="69">
        <v>2019</v>
      </c>
      <c r="R4" s="69">
        <v>2020</v>
      </c>
      <c r="S4" s="69" t="s">
        <v>78</v>
      </c>
      <c r="T4" s="69">
        <v>2019</v>
      </c>
      <c r="U4" s="69">
        <v>2020</v>
      </c>
      <c r="V4" s="69" t="s">
        <v>78</v>
      </c>
      <c r="W4" s="69">
        <v>2019</v>
      </c>
      <c r="X4" s="69">
        <v>2020</v>
      </c>
      <c r="Y4" s="69" t="s">
        <v>78</v>
      </c>
      <c r="Z4" s="69">
        <v>2019</v>
      </c>
      <c r="AA4" s="69">
        <v>2020</v>
      </c>
      <c r="AB4" s="70" t="s">
        <v>78</v>
      </c>
      <c r="AC4" s="69">
        <v>2019</v>
      </c>
      <c r="AD4" s="69">
        <v>2020</v>
      </c>
      <c r="AE4" s="69" t="s">
        <v>78</v>
      </c>
    </row>
    <row r="5" spans="1:31" s="23" customFormat="1" ht="11.25" customHeight="1">
      <c r="A5" s="22" t="s">
        <v>0</v>
      </c>
      <c r="B5" s="22">
        <v>1</v>
      </c>
      <c r="C5" s="55">
        <v>2</v>
      </c>
      <c r="D5" s="22">
        <v>3</v>
      </c>
      <c r="E5" s="55">
        <v>4</v>
      </c>
      <c r="F5" s="22">
        <v>5</v>
      </c>
      <c r="G5" s="55">
        <v>6</v>
      </c>
      <c r="H5" s="22">
        <v>7</v>
      </c>
      <c r="I5" s="55">
        <v>8</v>
      </c>
      <c r="J5" s="22">
        <v>9</v>
      </c>
      <c r="K5" s="55">
        <v>10</v>
      </c>
      <c r="L5" s="22">
        <v>11</v>
      </c>
      <c r="M5" s="55">
        <v>12</v>
      </c>
      <c r="N5" s="55">
        <v>16</v>
      </c>
      <c r="O5" s="22">
        <v>17</v>
      </c>
      <c r="P5" s="55">
        <v>18</v>
      </c>
      <c r="Q5" s="22">
        <v>19</v>
      </c>
      <c r="R5" s="55">
        <v>20</v>
      </c>
      <c r="S5" s="22">
        <v>21</v>
      </c>
      <c r="T5" s="55">
        <v>22</v>
      </c>
      <c r="U5" s="22">
        <v>23</v>
      </c>
      <c r="V5" s="55">
        <v>24</v>
      </c>
      <c r="W5" s="22">
        <v>25</v>
      </c>
      <c r="X5" s="55">
        <v>26</v>
      </c>
      <c r="Y5" s="22">
        <v>27</v>
      </c>
      <c r="Z5" s="55">
        <v>28</v>
      </c>
      <c r="AA5" s="22">
        <v>29</v>
      </c>
      <c r="AB5" s="55">
        <v>30</v>
      </c>
      <c r="AC5" s="22">
        <v>31</v>
      </c>
      <c r="AD5" s="55">
        <v>32</v>
      </c>
      <c r="AE5" s="22">
        <v>33</v>
      </c>
    </row>
    <row r="6" spans="1:31" s="24" customFormat="1" ht="24.75" customHeight="1">
      <c r="A6" s="58" t="s">
        <v>38</v>
      </c>
      <c r="B6" s="71">
        <v>38518</v>
      </c>
      <c r="C6" s="73">
        <v>43991</v>
      </c>
      <c r="D6" s="74">
        <v>114.20894127420947</v>
      </c>
      <c r="E6" s="75">
        <v>25567</v>
      </c>
      <c r="F6" s="73">
        <v>31358</v>
      </c>
      <c r="G6" s="74">
        <v>122.65029139124653</v>
      </c>
      <c r="H6" s="75">
        <v>10166</v>
      </c>
      <c r="I6" s="73">
        <v>7246</v>
      </c>
      <c r="J6" s="74">
        <v>71.27680503639583</v>
      </c>
      <c r="K6" s="75">
        <v>24</v>
      </c>
      <c r="L6" s="73">
        <v>16</v>
      </c>
      <c r="M6" s="74">
        <v>66.66666666666666</v>
      </c>
      <c r="N6" s="75">
        <v>2647</v>
      </c>
      <c r="O6" s="73">
        <v>2015</v>
      </c>
      <c r="P6" s="74">
        <v>76.12391386475255</v>
      </c>
      <c r="Q6" s="76">
        <v>3033</v>
      </c>
      <c r="R6" s="76">
        <v>2154</v>
      </c>
      <c r="S6" s="74">
        <v>71.01879327398615</v>
      </c>
      <c r="T6" s="77">
        <v>24672</v>
      </c>
      <c r="U6" s="103">
        <v>29218</v>
      </c>
      <c r="V6" s="74">
        <v>118.42574578469521</v>
      </c>
      <c r="W6" s="76">
        <v>24579</v>
      </c>
      <c r="X6" s="73">
        <v>32204</v>
      </c>
      <c r="Y6" s="74">
        <v>131.0224175108833</v>
      </c>
      <c r="Z6" s="77">
        <v>14533</v>
      </c>
      <c r="AA6" s="73">
        <v>22793</v>
      </c>
      <c r="AB6" s="74">
        <v>156.83616596710934</v>
      </c>
      <c r="AC6" s="77">
        <v>11759</v>
      </c>
      <c r="AD6" s="73">
        <v>18935</v>
      </c>
      <c r="AE6" s="74">
        <v>161.02559741474616</v>
      </c>
    </row>
    <row r="7" spans="1:31" ht="19.5" customHeight="1">
      <c r="A7" s="49" t="s">
        <v>39</v>
      </c>
      <c r="B7" s="72">
        <v>7940</v>
      </c>
      <c r="C7" s="78">
        <v>8443</v>
      </c>
      <c r="D7" s="79">
        <v>106.33501259445843</v>
      </c>
      <c r="E7" s="80">
        <v>4664</v>
      </c>
      <c r="F7" s="78">
        <v>6105</v>
      </c>
      <c r="G7" s="79">
        <v>130.89622641509433</v>
      </c>
      <c r="H7" s="80">
        <v>2923</v>
      </c>
      <c r="I7" s="78">
        <v>2012</v>
      </c>
      <c r="J7" s="79">
        <v>68.8333903523777</v>
      </c>
      <c r="K7" s="80">
        <v>6</v>
      </c>
      <c r="L7" s="78">
        <v>4</v>
      </c>
      <c r="M7" s="79">
        <v>66.66666666666666</v>
      </c>
      <c r="N7" s="80">
        <v>595</v>
      </c>
      <c r="O7" s="78">
        <v>378</v>
      </c>
      <c r="P7" s="79">
        <v>63.52941176470588</v>
      </c>
      <c r="Q7" s="81">
        <v>377</v>
      </c>
      <c r="R7" s="81">
        <v>154</v>
      </c>
      <c r="S7" s="79">
        <v>40.84880636604775</v>
      </c>
      <c r="T7" s="82">
        <v>4529</v>
      </c>
      <c r="U7" s="95">
        <v>5852</v>
      </c>
      <c r="V7" s="79">
        <v>129.21174652241112</v>
      </c>
      <c r="W7" s="81">
        <v>5457</v>
      </c>
      <c r="X7" s="78">
        <v>5872</v>
      </c>
      <c r="Y7" s="79">
        <v>107.60491112332784</v>
      </c>
      <c r="Z7" s="82">
        <v>2288</v>
      </c>
      <c r="AA7" s="78">
        <v>4474</v>
      </c>
      <c r="AB7" s="79">
        <v>195.54195804195805</v>
      </c>
      <c r="AC7" s="82">
        <v>1950</v>
      </c>
      <c r="AD7" s="78">
        <v>3770</v>
      </c>
      <c r="AE7" s="79">
        <v>193.33333333333334</v>
      </c>
    </row>
    <row r="8" spans="1:31" ht="19.5" customHeight="1">
      <c r="A8" s="49" t="s">
        <v>40</v>
      </c>
      <c r="B8" s="72">
        <v>5902</v>
      </c>
      <c r="C8" s="78">
        <v>7279</v>
      </c>
      <c r="D8" s="79">
        <v>123.33107421213147</v>
      </c>
      <c r="E8" s="80">
        <v>3757</v>
      </c>
      <c r="F8" s="78">
        <v>4493</v>
      </c>
      <c r="G8" s="79">
        <v>119.59009848283205</v>
      </c>
      <c r="H8" s="80">
        <v>853</v>
      </c>
      <c r="I8" s="78">
        <v>620</v>
      </c>
      <c r="J8" s="79">
        <v>72.68464243845251</v>
      </c>
      <c r="K8" s="80">
        <v>4</v>
      </c>
      <c r="L8" s="78">
        <v>1</v>
      </c>
      <c r="M8" s="79">
        <v>25</v>
      </c>
      <c r="N8" s="80">
        <v>227</v>
      </c>
      <c r="O8" s="78">
        <v>245</v>
      </c>
      <c r="P8" s="79">
        <v>107.92951541850219</v>
      </c>
      <c r="Q8" s="81">
        <v>329</v>
      </c>
      <c r="R8" s="81">
        <v>289</v>
      </c>
      <c r="S8" s="79">
        <v>87.84194528875379</v>
      </c>
      <c r="T8" s="82">
        <v>3657</v>
      </c>
      <c r="U8" s="95">
        <v>4086</v>
      </c>
      <c r="V8" s="79">
        <v>111.73092698933552</v>
      </c>
      <c r="W8" s="81">
        <v>4538</v>
      </c>
      <c r="X8" s="78">
        <v>5824</v>
      </c>
      <c r="Y8" s="79">
        <v>128.33847509916262</v>
      </c>
      <c r="Z8" s="82">
        <v>2503</v>
      </c>
      <c r="AA8" s="78">
        <v>3332</v>
      </c>
      <c r="AB8" s="79">
        <v>133.1202556931682</v>
      </c>
      <c r="AC8" s="82">
        <v>2112</v>
      </c>
      <c r="AD8" s="78">
        <v>2886</v>
      </c>
      <c r="AE8" s="79">
        <v>136.64772727272728</v>
      </c>
    </row>
    <row r="9" spans="1:31" s="48" customFormat="1" ht="19.5" customHeight="1">
      <c r="A9" s="49" t="s">
        <v>41</v>
      </c>
      <c r="B9" s="72">
        <v>7855</v>
      </c>
      <c r="C9" s="78">
        <v>9332</v>
      </c>
      <c r="D9" s="79">
        <v>118.80330999363463</v>
      </c>
      <c r="E9" s="80">
        <v>3441</v>
      </c>
      <c r="F9" s="78">
        <v>4720</v>
      </c>
      <c r="G9" s="79">
        <v>137.16942749200814</v>
      </c>
      <c r="H9" s="80">
        <v>1536</v>
      </c>
      <c r="I9" s="78">
        <v>1042</v>
      </c>
      <c r="J9" s="79">
        <v>67.83854166666666</v>
      </c>
      <c r="K9" s="80">
        <v>2</v>
      </c>
      <c r="L9" s="78">
        <v>3</v>
      </c>
      <c r="M9" s="79">
        <v>0</v>
      </c>
      <c r="N9" s="80">
        <v>395</v>
      </c>
      <c r="O9" s="78">
        <v>396</v>
      </c>
      <c r="P9" s="79">
        <v>100.25316455696202</v>
      </c>
      <c r="Q9" s="81">
        <v>590</v>
      </c>
      <c r="R9" s="81">
        <v>347</v>
      </c>
      <c r="S9" s="79">
        <v>58.8135593220339</v>
      </c>
      <c r="T9" s="82">
        <v>3311</v>
      </c>
      <c r="U9" s="95">
        <v>4510</v>
      </c>
      <c r="V9" s="79">
        <v>136.21262458471762</v>
      </c>
      <c r="W9" s="81">
        <v>5505</v>
      </c>
      <c r="X9" s="78">
        <v>7690</v>
      </c>
      <c r="Y9" s="79">
        <v>139.6911898274296</v>
      </c>
      <c r="Z9" s="82">
        <v>1782</v>
      </c>
      <c r="AA9" s="78">
        <v>3513</v>
      </c>
      <c r="AB9" s="79">
        <v>197.13804713804714</v>
      </c>
      <c r="AC9" s="82">
        <v>1435</v>
      </c>
      <c r="AD9" s="78">
        <v>2848</v>
      </c>
      <c r="AE9" s="79">
        <v>198.46689895470385</v>
      </c>
    </row>
    <row r="10" spans="1:31" ht="19.5" customHeight="1">
      <c r="A10" s="49" t="s">
        <v>42</v>
      </c>
      <c r="B10" s="72">
        <v>794</v>
      </c>
      <c r="C10" s="78">
        <v>820</v>
      </c>
      <c r="D10" s="79">
        <v>103.27455919395464</v>
      </c>
      <c r="E10" s="80">
        <v>660</v>
      </c>
      <c r="F10" s="78">
        <v>713</v>
      </c>
      <c r="G10" s="79">
        <v>108.03030303030303</v>
      </c>
      <c r="H10" s="80">
        <v>251</v>
      </c>
      <c r="I10" s="78">
        <v>190</v>
      </c>
      <c r="J10" s="79">
        <v>75.69721115537848</v>
      </c>
      <c r="K10" s="80">
        <v>0</v>
      </c>
      <c r="L10" s="78">
        <v>1</v>
      </c>
      <c r="M10" s="79">
        <v>0</v>
      </c>
      <c r="N10" s="80">
        <v>56</v>
      </c>
      <c r="O10" s="78">
        <v>32</v>
      </c>
      <c r="P10" s="79">
        <v>57.14285714285714</v>
      </c>
      <c r="Q10" s="81">
        <v>65</v>
      </c>
      <c r="R10" s="81">
        <v>62</v>
      </c>
      <c r="S10" s="79">
        <v>95.38461538461539</v>
      </c>
      <c r="T10" s="82">
        <v>625</v>
      </c>
      <c r="U10" s="95">
        <v>674</v>
      </c>
      <c r="V10" s="79">
        <v>107.84</v>
      </c>
      <c r="W10" s="81">
        <v>386</v>
      </c>
      <c r="X10" s="78">
        <v>487</v>
      </c>
      <c r="Y10" s="79">
        <v>126.16580310880829</v>
      </c>
      <c r="Z10" s="82">
        <v>380</v>
      </c>
      <c r="AA10" s="78">
        <v>474</v>
      </c>
      <c r="AB10" s="79">
        <v>124.73684210526316</v>
      </c>
      <c r="AC10" s="82">
        <v>286</v>
      </c>
      <c r="AD10" s="78">
        <v>379</v>
      </c>
      <c r="AE10" s="79">
        <v>132.51748251748253</v>
      </c>
    </row>
    <row r="11" spans="1:31" ht="19.5" customHeight="1">
      <c r="A11" s="49" t="s">
        <v>43</v>
      </c>
      <c r="B11" s="72">
        <v>3387</v>
      </c>
      <c r="C11" s="78">
        <v>3664</v>
      </c>
      <c r="D11" s="79">
        <v>108.17832890463536</v>
      </c>
      <c r="E11" s="80">
        <v>2746</v>
      </c>
      <c r="F11" s="78">
        <v>3077</v>
      </c>
      <c r="G11" s="79">
        <v>112.05389657683904</v>
      </c>
      <c r="H11" s="80">
        <v>973</v>
      </c>
      <c r="I11" s="78">
        <v>518</v>
      </c>
      <c r="J11" s="79">
        <v>53.23741007194245</v>
      </c>
      <c r="K11" s="80">
        <v>1</v>
      </c>
      <c r="L11" s="78">
        <v>0</v>
      </c>
      <c r="M11" s="79">
        <v>0</v>
      </c>
      <c r="N11" s="80">
        <v>214</v>
      </c>
      <c r="O11" s="78">
        <v>113</v>
      </c>
      <c r="P11" s="79">
        <v>52.80373831775701</v>
      </c>
      <c r="Q11" s="81">
        <v>283</v>
      </c>
      <c r="R11" s="81">
        <v>238</v>
      </c>
      <c r="S11" s="79">
        <v>84.09893992932862</v>
      </c>
      <c r="T11" s="82">
        <v>2666</v>
      </c>
      <c r="U11" s="95">
        <v>2876</v>
      </c>
      <c r="V11" s="79">
        <v>107.87696924231058</v>
      </c>
      <c r="W11" s="81">
        <v>1893</v>
      </c>
      <c r="X11" s="78">
        <v>2620</v>
      </c>
      <c r="Y11" s="79">
        <v>138.40464870575806</v>
      </c>
      <c r="Z11" s="82">
        <v>1581</v>
      </c>
      <c r="AA11" s="78">
        <v>2247</v>
      </c>
      <c r="AB11" s="79">
        <v>142.12523719165085</v>
      </c>
      <c r="AC11" s="82">
        <v>1270</v>
      </c>
      <c r="AD11" s="78">
        <v>1889</v>
      </c>
      <c r="AE11" s="79">
        <v>148.74015748031496</v>
      </c>
    </row>
    <row r="12" spans="1:31" ht="19.5" customHeight="1">
      <c r="A12" s="49" t="s">
        <v>44</v>
      </c>
      <c r="B12" s="72">
        <v>1409</v>
      </c>
      <c r="C12" s="78">
        <v>1899</v>
      </c>
      <c r="D12" s="79">
        <v>134.7764371894961</v>
      </c>
      <c r="E12" s="80">
        <v>1080</v>
      </c>
      <c r="F12" s="78">
        <v>1510</v>
      </c>
      <c r="G12" s="79">
        <v>139.8148148148148</v>
      </c>
      <c r="H12" s="80">
        <v>303</v>
      </c>
      <c r="I12" s="78">
        <v>338</v>
      </c>
      <c r="J12" s="79">
        <v>111.55115511551155</v>
      </c>
      <c r="K12" s="80">
        <v>0</v>
      </c>
      <c r="L12" s="78">
        <v>0</v>
      </c>
      <c r="M12" s="79">
        <v>0</v>
      </c>
      <c r="N12" s="80">
        <v>120</v>
      </c>
      <c r="O12" s="78">
        <v>61</v>
      </c>
      <c r="P12" s="79">
        <v>50.83333333333333</v>
      </c>
      <c r="Q12" s="81">
        <v>127</v>
      </c>
      <c r="R12" s="81">
        <v>136</v>
      </c>
      <c r="S12" s="79">
        <v>107.08661417322836</v>
      </c>
      <c r="T12" s="82">
        <v>1054</v>
      </c>
      <c r="U12" s="95">
        <v>1160</v>
      </c>
      <c r="V12" s="79">
        <v>110.05692599620494</v>
      </c>
      <c r="W12" s="81">
        <v>852</v>
      </c>
      <c r="X12" s="78">
        <v>1330</v>
      </c>
      <c r="Y12" s="79">
        <v>156.1032863849765</v>
      </c>
      <c r="Z12" s="82">
        <v>647</v>
      </c>
      <c r="AA12" s="78">
        <v>1066</v>
      </c>
      <c r="AB12" s="79">
        <v>164.76043276661514</v>
      </c>
      <c r="AC12" s="82">
        <v>574</v>
      </c>
      <c r="AD12" s="78">
        <v>938</v>
      </c>
      <c r="AE12" s="79">
        <v>163.41463414634146</v>
      </c>
    </row>
    <row r="13" spans="1:31" ht="19.5" customHeight="1">
      <c r="A13" s="49" t="s">
        <v>45</v>
      </c>
      <c r="B13" s="72">
        <v>871</v>
      </c>
      <c r="C13" s="78">
        <v>789</v>
      </c>
      <c r="D13" s="79">
        <v>90.58553386911596</v>
      </c>
      <c r="E13" s="80">
        <v>663</v>
      </c>
      <c r="F13" s="78">
        <v>637</v>
      </c>
      <c r="G13" s="79">
        <v>96.07843137254902</v>
      </c>
      <c r="H13" s="80">
        <v>371</v>
      </c>
      <c r="I13" s="78">
        <v>257</v>
      </c>
      <c r="J13" s="79">
        <v>69.2722371967655</v>
      </c>
      <c r="K13" s="80">
        <v>0</v>
      </c>
      <c r="L13" s="78">
        <v>0</v>
      </c>
      <c r="M13" s="79">
        <v>0</v>
      </c>
      <c r="N13" s="80">
        <v>87</v>
      </c>
      <c r="O13" s="78">
        <v>51</v>
      </c>
      <c r="P13" s="79">
        <v>58.620689655172406</v>
      </c>
      <c r="Q13" s="81">
        <v>155</v>
      </c>
      <c r="R13" s="81">
        <v>131</v>
      </c>
      <c r="S13" s="79">
        <v>84.51612903225806</v>
      </c>
      <c r="T13" s="82">
        <v>638</v>
      </c>
      <c r="U13" s="95">
        <v>602</v>
      </c>
      <c r="V13" s="79">
        <v>94.35736677115987</v>
      </c>
      <c r="W13" s="81">
        <v>338</v>
      </c>
      <c r="X13" s="78">
        <v>421</v>
      </c>
      <c r="Y13" s="79">
        <v>124.55621301775149</v>
      </c>
      <c r="Z13" s="82">
        <v>327</v>
      </c>
      <c r="AA13" s="78">
        <v>393</v>
      </c>
      <c r="AB13" s="79">
        <v>120.1834862385321</v>
      </c>
      <c r="AC13" s="82">
        <v>288</v>
      </c>
      <c r="AD13" s="78">
        <v>348</v>
      </c>
      <c r="AE13" s="79">
        <v>120.83333333333333</v>
      </c>
    </row>
    <row r="14" spans="1:31" ht="19.5" customHeight="1">
      <c r="A14" s="49" t="s">
        <v>46</v>
      </c>
      <c r="B14" s="72">
        <v>2383</v>
      </c>
      <c r="C14" s="78">
        <v>2734</v>
      </c>
      <c r="D14" s="79">
        <v>114.72933277381452</v>
      </c>
      <c r="E14" s="80">
        <v>1721</v>
      </c>
      <c r="F14" s="78">
        <v>2219</v>
      </c>
      <c r="G14" s="79">
        <v>128.93666472980826</v>
      </c>
      <c r="H14" s="80">
        <v>627</v>
      </c>
      <c r="I14" s="78">
        <v>519</v>
      </c>
      <c r="J14" s="79">
        <v>82.77511961722487</v>
      </c>
      <c r="K14" s="80">
        <v>1</v>
      </c>
      <c r="L14" s="78">
        <v>0</v>
      </c>
      <c r="M14" s="79">
        <v>0</v>
      </c>
      <c r="N14" s="80">
        <v>246</v>
      </c>
      <c r="O14" s="78">
        <v>124</v>
      </c>
      <c r="P14" s="79">
        <v>50.40650406504065</v>
      </c>
      <c r="Q14" s="81">
        <v>372</v>
      </c>
      <c r="R14" s="81">
        <v>254</v>
      </c>
      <c r="S14" s="79">
        <v>68.27956989247312</v>
      </c>
      <c r="T14" s="82">
        <v>1674</v>
      </c>
      <c r="U14" s="95">
        <v>2178</v>
      </c>
      <c r="V14" s="79">
        <v>130.10752688172042</v>
      </c>
      <c r="W14" s="81">
        <v>1167</v>
      </c>
      <c r="X14" s="78">
        <v>1753</v>
      </c>
      <c r="Y14" s="79">
        <v>150.21422450728363</v>
      </c>
      <c r="Z14" s="82">
        <v>898</v>
      </c>
      <c r="AA14" s="78">
        <v>1590</v>
      </c>
      <c r="AB14" s="79">
        <v>177.06013363028953</v>
      </c>
      <c r="AC14" s="82">
        <v>736</v>
      </c>
      <c r="AD14" s="78">
        <v>1309</v>
      </c>
      <c r="AE14" s="79">
        <v>177.85326086956522</v>
      </c>
    </row>
    <row r="15" spans="1:31" ht="19.5" customHeight="1">
      <c r="A15" s="49" t="s">
        <v>47</v>
      </c>
      <c r="B15" s="72">
        <v>1437</v>
      </c>
      <c r="C15" s="78">
        <v>1212</v>
      </c>
      <c r="D15" s="79">
        <v>84.34237995824635</v>
      </c>
      <c r="E15" s="80">
        <v>1263</v>
      </c>
      <c r="F15" s="78">
        <v>1075</v>
      </c>
      <c r="G15" s="79">
        <v>85.11480601741884</v>
      </c>
      <c r="H15" s="80">
        <v>335</v>
      </c>
      <c r="I15" s="78">
        <v>263</v>
      </c>
      <c r="J15" s="79">
        <v>78.50746268656717</v>
      </c>
      <c r="K15" s="80">
        <v>1</v>
      </c>
      <c r="L15" s="78">
        <v>0</v>
      </c>
      <c r="M15" s="79">
        <v>0</v>
      </c>
      <c r="N15" s="80">
        <v>90</v>
      </c>
      <c r="O15" s="78">
        <v>78</v>
      </c>
      <c r="P15" s="79">
        <v>86.66666666666667</v>
      </c>
      <c r="Q15" s="81">
        <v>82</v>
      </c>
      <c r="R15" s="81">
        <v>71</v>
      </c>
      <c r="S15" s="79">
        <v>86.58536585365853</v>
      </c>
      <c r="T15" s="82">
        <v>1198</v>
      </c>
      <c r="U15" s="95">
        <v>965</v>
      </c>
      <c r="V15" s="79">
        <v>80.55091819699499</v>
      </c>
      <c r="W15" s="81">
        <v>704</v>
      </c>
      <c r="X15" s="78">
        <v>760</v>
      </c>
      <c r="Y15" s="79">
        <v>107.95454545454545</v>
      </c>
      <c r="Z15" s="82">
        <v>701</v>
      </c>
      <c r="AA15" s="78">
        <v>754</v>
      </c>
      <c r="AB15" s="79">
        <v>107.56062767475036</v>
      </c>
      <c r="AC15" s="82">
        <v>395</v>
      </c>
      <c r="AD15" s="78">
        <v>516</v>
      </c>
      <c r="AE15" s="79">
        <v>130.63291139240508</v>
      </c>
    </row>
    <row r="16" spans="1:31" ht="19.5" customHeight="1">
      <c r="A16" s="49" t="s">
        <v>48</v>
      </c>
      <c r="B16" s="72">
        <v>504</v>
      </c>
      <c r="C16" s="78">
        <v>590</v>
      </c>
      <c r="D16" s="79">
        <v>117.06349206349206</v>
      </c>
      <c r="E16" s="80">
        <v>414</v>
      </c>
      <c r="F16" s="78">
        <v>492</v>
      </c>
      <c r="G16" s="79">
        <v>118.84057971014492</v>
      </c>
      <c r="H16" s="80">
        <v>145</v>
      </c>
      <c r="I16" s="78">
        <v>71</v>
      </c>
      <c r="J16" s="79">
        <v>48.96551724137931</v>
      </c>
      <c r="K16" s="80">
        <v>0</v>
      </c>
      <c r="L16" s="78">
        <v>0</v>
      </c>
      <c r="M16" s="79">
        <v>0</v>
      </c>
      <c r="N16" s="80">
        <v>55</v>
      </c>
      <c r="O16" s="78">
        <v>48</v>
      </c>
      <c r="P16" s="79">
        <v>87.27272727272727</v>
      </c>
      <c r="Q16" s="81">
        <v>31</v>
      </c>
      <c r="R16" s="81">
        <v>29</v>
      </c>
      <c r="S16" s="79">
        <v>93.54838709677419</v>
      </c>
      <c r="T16" s="82">
        <v>394</v>
      </c>
      <c r="U16" s="95">
        <v>471</v>
      </c>
      <c r="V16" s="79">
        <v>119.54314720812182</v>
      </c>
      <c r="W16" s="81">
        <v>292</v>
      </c>
      <c r="X16" s="78">
        <v>430</v>
      </c>
      <c r="Y16" s="79">
        <v>147.26027397260273</v>
      </c>
      <c r="Z16" s="82">
        <v>248</v>
      </c>
      <c r="AA16" s="78">
        <v>362</v>
      </c>
      <c r="AB16" s="79">
        <v>145.96774193548387</v>
      </c>
      <c r="AC16" s="82">
        <v>203</v>
      </c>
      <c r="AD16" s="78">
        <v>294</v>
      </c>
      <c r="AE16" s="79">
        <v>144.82758620689654</v>
      </c>
    </row>
    <row r="17" spans="1:31" ht="19.5" customHeight="1">
      <c r="A17" s="49" t="s">
        <v>49</v>
      </c>
      <c r="B17" s="72">
        <v>353</v>
      </c>
      <c r="C17" s="78">
        <v>340</v>
      </c>
      <c r="D17" s="79">
        <v>96.3172804532578</v>
      </c>
      <c r="E17" s="80">
        <v>285</v>
      </c>
      <c r="F17" s="78">
        <v>271</v>
      </c>
      <c r="G17" s="79">
        <v>95.08771929824562</v>
      </c>
      <c r="H17" s="80">
        <v>156</v>
      </c>
      <c r="I17" s="78">
        <v>110</v>
      </c>
      <c r="J17" s="79">
        <v>70.51282051282051</v>
      </c>
      <c r="K17" s="80">
        <v>0</v>
      </c>
      <c r="L17" s="78">
        <v>0</v>
      </c>
      <c r="M17" s="79">
        <v>0</v>
      </c>
      <c r="N17" s="80">
        <v>37</v>
      </c>
      <c r="O17" s="78">
        <v>27</v>
      </c>
      <c r="P17" s="79">
        <v>72.97297297297297</v>
      </c>
      <c r="Q17" s="81">
        <v>32</v>
      </c>
      <c r="R17" s="81">
        <v>37</v>
      </c>
      <c r="S17" s="79">
        <v>115.625</v>
      </c>
      <c r="T17" s="82">
        <v>283</v>
      </c>
      <c r="U17" s="95">
        <v>267</v>
      </c>
      <c r="V17" s="79">
        <v>94.34628975265018</v>
      </c>
      <c r="W17" s="81">
        <v>152</v>
      </c>
      <c r="X17" s="78">
        <v>202</v>
      </c>
      <c r="Y17" s="79">
        <v>132.89473684210526</v>
      </c>
      <c r="Z17" s="82">
        <v>139</v>
      </c>
      <c r="AA17" s="78">
        <v>181</v>
      </c>
      <c r="AB17" s="79">
        <v>130.2158273381295</v>
      </c>
      <c r="AC17" s="82">
        <v>89</v>
      </c>
      <c r="AD17" s="78">
        <v>116</v>
      </c>
      <c r="AE17" s="79">
        <v>130.3370786516854</v>
      </c>
    </row>
    <row r="18" spans="1:31" ht="19.5" customHeight="1">
      <c r="A18" s="49" t="s">
        <v>50</v>
      </c>
      <c r="B18" s="72">
        <v>169</v>
      </c>
      <c r="C18" s="78">
        <v>197</v>
      </c>
      <c r="D18" s="79">
        <v>116.5680473372781</v>
      </c>
      <c r="E18" s="80">
        <v>124</v>
      </c>
      <c r="F18" s="78">
        <v>157</v>
      </c>
      <c r="G18" s="79">
        <v>126.61290322580645</v>
      </c>
      <c r="H18" s="80">
        <v>75</v>
      </c>
      <c r="I18" s="78">
        <v>48</v>
      </c>
      <c r="J18" s="79">
        <v>64</v>
      </c>
      <c r="K18" s="80">
        <v>0</v>
      </c>
      <c r="L18" s="78">
        <v>1</v>
      </c>
      <c r="M18" s="79">
        <v>0</v>
      </c>
      <c r="N18" s="80">
        <v>18</v>
      </c>
      <c r="O18" s="78">
        <v>16</v>
      </c>
      <c r="P18" s="79">
        <v>88.88888888888889</v>
      </c>
      <c r="Q18" s="81">
        <v>42</v>
      </c>
      <c r="R18" s="81">
        <v>22</v>
      </c>
      <c r="S18" s="79">
        <v>52.38095238095239</v>
      </c>
      <c r="T18" s="82">
        <v>124</v>
      </c>
      <c r="U18" s="95">
        <v>156</v>
      </c>
      <c r="V18" s="79">
        <v>125.80645161290323</v>
      </c>
      <c r="W18" s="81">
        <v>70</v>
      </c>
      <c r="X18" s="78">
        <v>129</v>
      </c>
      <c r="Y18" s="79">
        <v>184.28571428571428</v>
      </c>
      <c r="Z18" s="82">
        <v>49</v>
      </c>
      <c r="AA18" s="78">
        <v>111</v>
      </c>
      <c r="AB18" s="79">
        <v>226.53061224489795</v>
      </c>
      <c r="AC18" s="82">
        <v>36</v>
      </c>
      <c r="AD18" s="78">
        <v>95</v>
      </c>
      <c r="AE18" s="79">
        <v>263.88888888888886</v>
      </c>
    </row>
    <row r="19" spans="1:31" ht="19.5" customHeight="1">
      <c r="A19" s="49" t="s">
        <v>51</v>
      </c>
      <c r="B19" s="72">
        <v>209</v>
      </c>
      <c r="C19" s="78">
        <v>299</v>
      </c>
      <c r="D19" s="79">
        <v>143.0622009569378</v>
      </c>
      <c r="E19" s="80">
        <v>181</v>
      </c>
      <c r="F19" s="78">
        <v>248</v>
      </c>
      <c r="G19" s="79">
        <v>137.01657458563537</v>
      </c>
      <c r="H19" s="80">
        <v>69</v>
      </c>
      <c r="I19" s="78">
        <v>59</v>
      </c>
      <c r="J19" s="79">
        <v>85.5072463768116</v>
      </c>
      <c r="K19" s="80">
        <v>1</v>
      </c>
      <c r="L19" s="78">
        <v>0</v>
      </c>
      <c r="M19" s="79">
        <v>0</v>
      </c>
      <c r="N19" s="80">
        <v>33</v>
      </c>
      <c r="O19" s="78">
        <v>22</v>
      </c>
      <c r="P19" s="79">
        <v>66.66666666666666</v>
      </c>
      <c r="Q19" s="81">
        <v>28</v>
      </c>
      <c r="R19" s="81">
        <v>16</v>
      </c>
      <c r="S19" s="79">
        <v>57.14285714285714</v>
      </c>
      <c r="T19" s="82">
        <v>178</v>
      </c>
      <c r="U19" s="95">
        <v>241</v>
      </c>
      <c r="V19" s="79">
        <v>135.3932584269663</v>
      </c>
      <c r="W19" s="81">
        <v>105</v>
      </c>
      <c r="X19" s="78">
        <v>197</v>
      </c>
      <c r="Y19" s="79">
        <v>187.61904761904762</v>
      </c>
      <c r="Z19" s="82">
        <v>95</v>
      </c>
      <c r="AA19" s="78">
        <v>181</v>
      </c>
      <c r="AB19" s="79">
        <v>190.52631578947367</v>
      </c>
      <c r="AC19" s="82">
        <v>77</v>
      </c>
      <c r="AD19" s="78">
        <v>159</v>
      </c>
      <c r="AE19" s="79">
        <v>206.49350649350652</v>
      </c>
    </row>
    <row r="20" spans="1:31" ht="19.5" customHeight="1">
      <c r="A20" s="49" t="s">
        <v>52</v>
      </c>
      <c r="B20" s="72">
        <v>266</v>
      </c>
      <c r="C20" s="78">
        <v>259</v>
      </c>
      <c r="D20" s="79">
        <v>97.36842105263158</v>
      </c>
      <c r="E20" s="80">
        <v>243</v>
      </c>
      <c r="F20" s="78">
        <v>233</v>
      </c>
      <c r="G20" s="79">
        <v>95.88477366255144</v>
      </c>
      <c r="H20" s="80">
        <v>65</v>
      </c>
      <c r="I20" s="78">
        <v>85</v>
      </c>
      <c r="J20" s="79">
        <v>130.76923076923077</v>
      </c>
      <c r="K20" s="80">
        <v>1</v>
      </c>
      <c r="L20" s="78">
        <v>1</v>
      </c>
      <c r="M20" s="79">
        <v>100</v>
      </c>
      <c r="N20" s="80">
        <v>23</v>
      </c>
      <c r="O20" s="78">
        <v>19</v>
      </c>
      <c r="P20" s="79">
        <v>82.6086956521739</v>
      </c>
      <c r="Q20" s="81">
        <v>41</v>
      </c>
      <c r="R20" s="81">
        <v>35</v>
      </c>
      <c r="S20" s="79">
        <v>85.36585365853658</v>
      </c>
      <c r="T20" s="82">
        <v>221</v>
      </c>
      <c r="U20" s="95">
        <v>204</v>
      </c>
      <c r="V20" s="79">
        <v>92.3076923076923</v>
      </c>
      <c r="W20" s="81">
        <v>160</v>
      </c>
      <c r="X20" s="78">
        <v>133</v>
      </c>
      <c r="Y20" s="79">
        <v>83.125</v>
      </c>
      <c r="Z20" s="82">
        <v>160</v>
      </c>
      <c r="AA20" s="78">
        <v>130</v>
      </c>
      <c r="AB20" s="79">
        <v>81.25</v>
      </c>
      <c r="AC20" s="82">
        <v>133</v>
      </c>
      <c r="AD20" s="78">
        <v>109</v>
      </c>
      <c r="AE20" s="79">
        <v>81.95488721804512</v>
      </c>
    </row>
    <row r="21" spans="1:31" ht="19.5" customHeight="1">
      <c r="A21" s="49" t="s">
        <v>53</v>
      </c>
      <c r="B21" s="72">
        <v>557</v>
      </c>
      <c r="C21" s="78">
        <v>721</v>
      </c>
      <c r="D21" s="79">
        <v>129.44344703770196</v>
      </c>
      <c r="E21" s="80">
        <v>431</v>
      </c>
      <c r="F21" s="78">
        <v>552</v>
      </c>
      <c r="G21" s="79">
        <v>128.07424593967517</v>
      </c>
      <c r="H21" s="80">
        <v>136</v>
      </c>
      <c r="I21" s="78">
        <v>117</v>
      </c>
      <c r="J21" s="79">
        <v>86.02941176470588</v>
      </c>
      <c r="K21" s="80">
        <v>2</v>
      </c>
      <c r="L21" s="78">
        <v>1</v>
      </c>
      <c r="M21" s="79">
        <v>50</v>
      </c>
      <c r="N21" s="80">
        <v>67</v>
      </c>
      <c r="O21" s="78">
        <v>81</v>
      </c>
      <c r="P21" s="79">
        <v>120.89552238805969</v>
      </c>
      <c r="Q21" s="81">
        <v>70</v>
      </c>
      <c r="R21" s="81">
        <v>53</v>
      </c>
      <c r="S21" s="79">
        <v>75.71428571428571</v>
      </c>
      <c r="T21" s="82">
        <v>408</v>
      </c>
      <c r="U21" s="95">
        <v>491</v>
      </c>
      <c r="V21" s="79">
        <v>120.34313725490196</v>
      </c>
      <c r="W21" s="81">
        <v>343</v>
      </c>
      <c r="X21" s="78">
        <v>535</v>
      </c>
      <c r="Y21" s="79">
        <v>155.97667638483966</v>
      </c>
      <c r="Z21" s="82">
        <v>256</v>
      </c>
      <c r="AA21" s="78">
        <v>415</v>
      </c>
      <c r="AB21" s="79">
        <v>162.109375</v>
      </c>
      <c r="AC21" s="82">
        <v>208</v>
      </c>
      <c r="AD21" s="78">
        <v>356</v>
      </c>
      <c r="AE21" s="79">
        <v>171.15384615384613</v>
      </c>
    </row>
    <row r="22" spans="1:31" ht="19.5" customHeight="1">
      <c r="A22" s="49" t="s">
        <v>54</v>
      </c>
      <c r="B22" s="72">
        <v>1613</v>
      </c>
      <c r="C22" s="78">
        <v>2239</v>
      </c>
      <c r="D22" s="79">
        <v>138.80967141971482</v>
      </c>
      <c r="E22" s="80">
        <v>1384</v>
      </c>
      <c r="F22" s="78">
        <v>2070</v>
      </c>
      <c r="G22" s="79">
        <v>149.5664739884393</v>
      </c>
      <c r="H22" s="80">
        <v>655</v>
      </c>
      <c r="I22" s="78">
        <v>446</v>
      </c>
      <c r="J22" s="79">
        <v>68.09160305343511</v>
      </c>
      <c r="K22" s="80">
        <v>1</v>
      </c>
      <c r="L22" s="78">
        <v>1</v>
      </c>
      <c r="M22" s="79">
        <v>0</v>
      </c>
      <c r="N22" s="80">
        <v>148</v>
      </c>
      <c r="O22" s="78">
        <v>122</v>
      </c>
      <c r="P22" s="79">
        <v>82.43243243243244</v>
      </c>
      <c r="Q22" s="81">
        <v>75</v>
      </c>
      <c r="R22" s="81">
        <v>68</v>
      </c>
      <c r="S22" s="79">
        <v>90.66666666666666</v>
      </c>
      <c r="T22" s="82">
        <v>1373</v>
      </c>
      <c r="U22" s="95">
        <v>2058</v>
      </c>
      <c r="V22" s="79">
        <v>149.89075018208302</v>
      </c>
      <c r="W22" s="81">
        <v>883</v>
      </c>
      <c r="X22" s="78">
        <v>1628</v>
      </c>
      <c r="Y22" s="79">
        <v>184.37146092865234</v>
      </c>
      <c r="Z22" s="82">
        <v>860</v>
      </c>
      <c r="AA22" s="78">
        <v>1589</v>
      </c>
      <c r="AB22" s="79">
        <v>184.7674418604651</v>
      </c>
      <c r="AC22" s="82">
        <v>770</v>
      </c>
      <c r="AD22" s="78">
        <v>1441</v>
      </c>
      <c r="AE22" s="79">
        <v>187.14285714285714</v>
      </c>
    </row>
    <row r="23" spans="1:31" ht="19.5" customHeight="1">
      <c r="A23" s="49" t="s">
        <v>55</v>
      </c>
      <c r="B23" s="72">
        <v>218</v>
      </c>
      <c r="C23" s="78">
        <v>240</v>
      </c>
      <c r="D23" s="79">
        <v>110.09174311926606</v>
      </c>
      <c r="E23" s="80">
        <v>150</v>
      </c>
      <c r="F23" s="78">
        <v>140</v>
      </c>
      <c r="G23" s="79">
        <v>93.33333333333333</v>
      </c>
      <c r="H23" s="80">
        <v>53</v>
      </c>
      <c r="I23" s="78">
        <v>56</v>
      </c>
      <c r="J23" s="79">
        <v>105.66037735849056</v>
      </c>
      <c r="K23" s="80">
        <v>0</v>
      </c>
      <c r="L23" s="78">
        <v>0</v>
      </c>
      <c r="M23" s="79">
        <v>0</v>
      </c>
      <c r="N23" s="80">
        <v>27</v>
      </c>
      <c r="O23" s="78">
        <v>16</v>
      </c>
      <c r="P23" s="79">
        <v>59.25925925925925</v>
      </c>
      <c r="Q23" s="81">
        <v>10</v>
      </c>
      <c r="R23" s="81">
        <v>4</v>
      </c>
      <c r="S23" s="79">
        <v>40</v>
      </c>
      <c r="T23" s="82">
        <v>142</v>
      </c>
      <c r="U23" s="95">
        <v>137</v>
      </c>
      <c r="V23" s="79">
        <v>96.47887323943662</v>
      </c>
      <c r="W23" s="81">
        <v>126</v>
      </c>
      <c r="X23" s="78">
        <v>146</v>
      </c>
      <c r="Y23" s="79">
        <v>115.87301587301589</v>
      </c>
      <c r="Z23" s="82">
        <v>79</v>
      </c>
      <c r="AA23" s="78">
        <v>92</v>
      </c>
      <c r="AB23" s="79">
        <v>116.45569620253164</v>
      </c>
      <c r="AC23" s="82">
        <v>69</v>
      </c>
      <c r="AD23" s="78">
        <v>85</v>
      </c>
      <c r="AE23" s="79">
        <v>123.18840579710144</v>
      </c>
    </row>
    <row r="24" spans="1:31" ht="19.5" customHeight="1">
      <c r="A24" s="50" t="s">
        <v>56</v>
      </c>
      <c r="B24" s="72">
        <v>815</v>
      </c>
      <c r="C24" s="78">
        <v>860</v>
      </c>
      <c r="D24" s="79">
        <v>105.52147239263803</v>
      </c>
      <c r="E24" s="80">
        <v>795</v>
      </c>
      <c r="F24" s="78">
        <v>840</v>
      </c>
      <c r="G24" s="79">
        <v>105.66037735849056</v>
      </c>
      <c r="H24" s="80">
        <v>131</v>
      </c>
      <c r="I24" s="78">
        <v>141</v>
      </c>
      <c r="J24" s="79">
        <v>107.63358778625954</v>
      </c>
      <c r="K24" s="80">
        <v>0</v>
      </c>
      <c r="L24" s="78">
        <v>0</v>
      </c>
      <c r="M24" s="79">
        <v>0</v>
      </c>
      <c r="N24" s="80">
        <v>60</v>
      </c>
      <c r="O24" s="78">
        <v>59</v>
      </c>
      <c r="P24" s="79">
        <v>98.33333333333333</v>
      </c>
      <c r="Q24" s="81">
        <v>115</v>
      </c>
      <c r="R24" s="81">
        <v>57</v>
      </c>
      <c r="S24" s="79">
        <v>49.56521739130435</v>
      </c>
      <c r="T24" s="82">
        <v>697</v>
      </c>
      <c r="U24" s="95">
        <v>644</v>
      </c>
      <c r="V24" s="79">
        <v>92.39598278335724</v>
      </c>
      <c r="W24" s="81">
        <v>566</v>
      </c>
      <c r="X24" s="78">
        <v>618</v>
      </c>
      <c r="Y24" s="79">
        <v>109.18727915194346</v>
      </c>
      <c r="Z24" s="82">
        <v>563</v>
      </c>
      <c r="AA24" s="78">
        <v>617</v>
      </c>
      <c r="AB24" s="79">
        <v>109.59147424511546</v>
      </c>
      <c r="AC24" s="82">
        <v>352</v>
      </c>
      <c r="AD24" s="78">
        <v>386</v>
      </c>
      <c r="AE24" s="79">
        <v>109.65909090909092</v>
      </c>
    </row>
    <row r="25" spans="1:31" ht="19.5" customHeight="1">
      <c r="A25" s="50" t="s">
        <v>57</v>
      </c>
      <c r="B25" s="72">
        <v>446</v>
      </c>
      <c r="C25" s="78">
        <v>428</v>
      </c>
      <c r="D25" s="79">
        <v>95.96412556053812</v>
      </c>
      <c r="E25" s="80">
        <v>268</v>
      </c>
      <c r="F25" s="78">
        <v>282</v>
      </c>
      <c r="G25" s="79">
        <v>105.22388059701493</v>
      </c>
      <c r="H25" s="80">
        <v>237</v>
      </c>
      <c r="I25" s="78">
        <v>109</v>
      </c>
      <c r="J25" s="79">
        <v>45.9915611814346</v>
      </c>
      <c r="K25" s="80">
        <v>2</v>
      </c>
      <c r="L25" s="78">
        <v>1</v>
      </c>
      <c r="M25" s="79">
        <v>50</v>
      </c>
      <c r="N25" s="80">
        <v>34</v>
      </c>
      <c r="O25" s="78">
        <v>36</v>
      </c>
      <c r="P25" s="79">
        <v>105.88235294117648</v>
      </c>
      <c r="Q25" s="81">
        <v>48</v>
      </c>
      <c r="R25" s="81">
        <v>14</v>
      </c>
      <c r="S25" s="79">
        <v>29.166666666666668</v>
      </c>
      <c r="T25" s="82">
        <v>256</v>
      </c>
      <c r="U25" s="95">
        <v>258</v>
      </c>
      <c r="V25" s="79">
        <v>100.78125</v>
      </c>
      <c r="W25" s="81">
        <v>173</v>
      </c>
      <c r="X25" s="78">
        <v>269</v>
      </c>
      <c r="Y25" s="79">
        <v>155.49132947976878</v>
      </c>
      <c r="Z25" s="82">
        <v>141</v>
      </c>
      <c r="AA25" s="78">
        <v>173</v>
      </c>
      <c r="AB25" s="79">
        <v>122.69503546099291</v>
      </c>
      <c r="AC25" s="82">
        <v>86</v>
      </c>
      <c r="AD25" s="78">
        <v>123</v>
      </c>
      <c r="AE25" s="79">
        <v>143.0232558139535</v>
      </c>
    </row>
    <row r="26" spans="1:31" ht="19.5" customHeight="1">
      <c r="A26" s="50" t="s">
        <v>58</v>
      </c>
      <c r="B26" s="72">
        <v>316</v>
      </c>
      <c r="C26" s="78">
        <v>387</v>
      </c>
      <c r="D26" s="79">
        <v>122.46835443037976</v>
      </c>
      <c r="E26" s="80">
        <v>274</v>
      </c>
      <c r="F26" s="78">
        <v>350</v>
      </c>
      <c r="G26" s="79">
        <v>127.73722627737227</v>
      </c>
      <c r="H26" s="80">
        <v>73</v>
      </c>
      <c r="I26" s="78">
        <v>80</v>
      </c>
      <c r="J26" s="79">
        <v>109.58904109589041</v>
      </c>
      <c r="K26" s="80">
        <v>2</v>
      </c>
      <c r="L26" s="78">
        <v>1</v>
      </c>
      <c r="M26" s="79">
        <v>50</v>
      </c>
      <c r="N26" s="80">
        <v>17</v>
      </c>
      <c r="O26" s="78">
        <v>26</v>
      </c>
      <c r="P26" s="79">
        <v>152.94117647058823</v>
      </c>
      <c r="Q26" s="81">
        <v>34</v>
      </c>
      <c r="R26" s="81">
        <v>44</v>
      </c>
      <c r="S26" s="79">
        <v>129.41176470588235</v>
      </c>
      <c r="T26" s="82">
        <v>257</v>
      </c>
      <c r="U26" s="95">
        <v>257</v>
      </c>
      <c r="V26" s="79">
        <v>100</v>
      </c>
      <c r="W26" s="81">
        <v>208</v>
      </c>
      <c r="X26" s="78">
        <v>270</v>
      </c>
      <c r="Y26" s="79">
        <v>129.80769230769232</v>
      </c>
      <c r="Z26" s="82">
        <v>189</v>
      </c>
      <c r="AA26" s="78">
        <v>252</v>
      </c>
      <c r="AB26" s="79">
        <v>133.33333333333331</v>
      </c>
      <c r="AC26" s="82">
        <v>155</v>
      </c>
      <c r="AD26" s="78">
        <v>184</v>
      </c>
      <c r="AE26" s="79">
        <v>118.70967741935483</v>
      </c>
    </row>
    <row r="27" spans="1:31" ht="19.5" customHeight="1">
      <c r="A27" s="50" t="s">
        <v>59</v>
      </c>
      <c r="B27" s="72">
        <v>396</v>
      </c>
      <c r="C27" s="78">
        <v>406</v>
      </c>
      <c r="D27" s="79">
        <v>102.52525252525253</v>
      </c>
      <c r="E27" s="80">
        <v>381</v>
      </c>
      <c r="F27" s="78">
        <v>371</v>
      </c>
      <c r="G27" s="79">
        <v>97.3753280839895</v>
      </c>
      <c r="H27" s="80">
        <v>66</v>
      </c>
      <c r="I27" s="78">
        <v>67</v>
      </c>
      <c r="J27" s="79">
        <v>101.51515151515152</v>
      </c>
      <c r="K27" s="80">
        <v>0</v>
      </c>
      <c r="L27" s="78">
        <v>1</v>
      </c>
      <c r="M27" s="79">
        <v>0</v>
      </c>
      <c r="N27" s="80">
        <v>33</v>
      </c>
      <c r="O27" s="78">
        <v>27</v>
      </c>
      <c r="P27" s="79">
        <v>81.81818181818183</v>
      </c>
      <c r="Q27" s="81">
        <v>52</v>
      </c>
      <c r="R27" s="81">
        <v>40</v>
      </c>
      <c r="S27" s="79">
        <v>76.92307692307693</v>
      </c>
      <c r="T27" s="82">
        <v>377</v>
      </c>
      <c r="U27" s="95">
        <v>352</v>
      </c>
      <c r="V27" s="79">
        <v>93.36870026525199</v>
      </c>
      <c r="W27" s="81">
        <v>244</v>
      </c>
      <c r="X27" s="78">
        <v>281</v>
      </c>
      <c r="Y27" s="79">
        <v>115.1639344262295</v>
      </c>
      <c r="Z27" s="82">
        <v>233</v>
      </c>
      <c r="AA27" s="78">
        <v>251</v>
      </c>
      <c r="AB27" s="79">
        <v>107.72532188841201</v>
      </c>
      <c r="AC27" s="82">
        <v>207</v>
      </c>
      <c r="AD27" s="78">
        <v>234</v>
      </c>
      <c r="AE27" s="79">
        <v>113.04347826086956</v>
      </c>
    </row>
    <row r="28" spans="1:31" ht="19.5" customHeight="1">
      <c r="A28" s="50" t="s">
        <v>60</v>
      </c>
      <c r="B28" s="72">
        <v>678</v>
      </c>
      <c r="C28" s="78">
        <v>853</v>
      </c>
      <c r="D28" s="79">
        <v>125.81120943952801</v>
      </c>
      <c r="E28" s="80">
        <v>642</v>
      </c>
      <c r="F28" s="78">
        <v>803</v>
      </c>
      <c r="G28" s="79">
        <v>125.0778816199377</v>
      </c>
      <c r="H28" s="80">
        <v>133</v>
      </c>
      <c r="I28" s="78">
        <v>98</v>
      </c>
      <c r="J28" s="79">
        <v>73.68421052631578</v>
      </c>
      <c r="K28" s="80">
        <v>0</v>
      </c>
      <c r="L28" s="78">
        <v>0</v>
      </c>
      <c r="M28" s="79">
        <v>0</v>
      </c>
      <c r="N28" s="80">
        <v>65</v>
      </c>
      <c r="O28" s="78">
        <v>38</v>
      </c>
      <c r="P28" s="79">
        <v>58.46153846153847</v>
      </c>
      <c r="Q28" s="81">
        <v>75</v>
      </c>
      <c r="R28" s="81">
        <v>53</v>
      </c>
      <c r="S28" s="79">
        <v>70.66666666666667</v>
      </c>
      <c r="T28" s="82">
        <v>610</v>
      </c>
      <c r="U28" s="95">
        <v>779</v>
      </c>
      <c r="V28" s="79">
        <v>127.70491803278689</v>
      </c>
      <c r="W28" s="81">
        <v>417</v>
      </c>
      <c r="X28" s="78">
        <v>609</v>
      </c>
      <c r="Y28" s="79">
        <v>146.0431654676259</v>
      </c>
      <c r="Z28" s="82">
        <v>414</v>
      </c>
      <c r="AA28" s="78">
        <v>596</v>
      </c>
      <c r="AB28" s="79">
        <v>143.96135265700482</v>
      </c>
      <c r="AC28" s="82">
        <v>328</v>
      </c>
      <c r="AD28" s="78">
        <v>470</v>
      </c>
      <c r="AE28" s="79">
        <v>143.29268292682926</v>
      </c>
    </row>
  </sheetData>
  <sheetProtection/>
  <mergeCells count="12">
    <mergeCell ref="A3:A4"/>
    <mergeCell ref="AC3:AE3"/>
    <mergeCell ref="B3:D3"/>
    <mergeCell ref="E3:G3"/>
    <mergeCell ref="H3:J3"/>
    <mergeCell ref="K3:M3"/>
    <mergeCell ref="B1:M1"/>
    <mergeCell ref="N3:P3"/>
    <mergeCell ref="Q3:S3"/>
    <mergeCell ref="T3:V3"/>
    <mergeCell ref="W3:Y3"/>
    <mergeCell ref="Z3:AB3"/>
  </mergeCells>
  <printOptions horizontalCentered="1"/>
  <pageMargins left="0" right="0" top="0" bottom="0" header="0" footer="0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zoomScalePageLayoutView="0" workbookViewId="0" topLeftCell="A10">
      <selection activeCell="C17" sqref="C17"/>
    </sheetView>
  </sheetViews>
  <sheetFormatPr defaultColWidth="8.00390625" defaultRowHeight="15"/>
  <cols>
    <col min="1" max="1" width="69.7109375" style="1" customWidth="1"/>
    <col min="2" max="3" width="19.28125" style="14" customWidth="1"/>
    <col min="4" max="4" width="15.8515625" style="14" customWidth="1"/>
    <col min="5" max="5" width="14.7109375" style="1" customWidth="1"/>
    <col min="6" max="16384" width="8.00390625" style="1" customWidth="1"/>
  </cols>
  <sheetData>
    <row r="1" spans="1:4" ht="22.5">
      <c r="A1" s="132" t="s">
        <v>14</v>
      </c>
      <c r="B1" s="132"/>
      <c r="C1" s="132"/>
      <c r="D1" s="132"/>
    </row>
    <row r="2" spans="1:4" ht="22.5">
      <c r="A2" s="133" t="s">
        <v>21</v>
      </c>
      <c r="B2" s="133"/>
      <c r="C2" s="133"/>
      <c r="D2" s="133"/>
    </row>
    <row r="3" spans="1:4" s="5" customFormat="1" ht="18" customHeight="1">
      <c r="A3" s="9"/>
      <c r="B3" s="10"/>
      <c r="C3" s="11"/>
      <c r="D3" s="11" t="s">
        <v>62</v>
      </c>
    </row>
    <row r="4" spans="1:5" s="5" customFormat="1" ht="23.25" customHeight="1">
      <c r="A4" s="134" t="s">
        <v>6</v>
      </c>
      <c r="B4" s="136" t="s">
        <v>84</v>
      </c>
      <c r="C4" s="136" t="s">
        <v>85</v>
      </c>
      <c r="D4" s="130" t="s">
        <v>77</v>
      </c>
      <c r="E4" s="131"/>
    </row>
    <row r="5" spans="1:5" s="5" customFormat="1" ht="42.75" customHeight="1">
      <c r="A5" s="134"/>
      <c r="B5" s="137"/>
      <c r="C5" s="137"/>
      <c r="D5" s="67" t="s">
        <v>78</v>
      </c>
      <c r="E5" s="68" t="s">
        <v>79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5" s="8" customFormat="1" ht="39.75" customHeight="1">
      <c r="A7" s="57" t="s">
        <v>22</v>
      </c>
      <c r="B7" s="98">
        <v>31186</v>
      </c>
      <c r="C7" s="98">
        <v>35345</v>
      </c>
      <c r="D7" s="97">
        <v>113.3361123581094</v>
      </c>
      <c r="E7" s="98">
        <v>4159</v>
      </c>
    </row>
    <row r="8" spans="1:5" s="5" customFormat="1" ht="31.5" customHeight="1">
      <c r="A8" s="2" t="s">
        <v>61</v>
      </c>
      <c r="B8" s="98">
        <v>19091</v>
      </c>
      <c r="C8" s="98">
        <v>24026</v>
      </c>
      <c r="D8" s="97">
        <v>125.84987690534808</v>
      </c>
      <c r="E8" s="98">
        <v>4935</v>
      </c>
    </row>
    <row r="9" spans="1:6" s="5" customFormat="1" ht="45.75" customHeight="1">
      <c r="A9" s="3" t="s">
        <v>15</v>
      </c>
      <c r="B9" s="98">
        <v>13377</v>
      </c>
      <c r="C9" s="98">
        <v>10274</v>
      </c>
      <c r="D9" s="97">
        <v>76.80346864020333</v>
      </c>
      <c r="E9" s="98">
        <v>-3103</v>
      </c>
      <c r="F9" s="12"/>
    </row>
    <row r="10" spans="1:8" s="5" customFormat="1" ht="30" customHeight="1">
      <c r="A10" s="4" t="s">
        <v>8</v>
      </c>
      <c r="B10" s="98">
        <v>3554</v>
      </c>
      <c r="C10" s="98">
        <v>2999</v>
      </c>
      <c r="D10" s="97">
        <v>84.38379290939785</v>
      </c>
      <c r="E10" s="98">
        <v>-555</v>
      </c>
      <c r="H10" s="12"/>
    </row>
    <row r="11" spans="1:5" s="5" customFormat="1" ht="54" customHeight="1">
      <c r="A11" s="4" t="s">
        <v>2</v>
      </c>
      <c r="B11" s="98">
        <v>3470</v>
      </c>
      <c r="C11" s="98">
        <v>2926</v>
      </c>
      <c r="D11" s="97">
        <v>84.3227665706052</v>
      </c>
      <c r="E11" s="98">
        <v>-544</v>
      </c>
    </row>
    <row r="12" spans="1:5" s="5" customFormat="1" ht="52.5" customHeight="1">
      <c r="A12" s="4" t="s">
        <v>9</v>
      </c>
      <c r="B12" s="98">
        <v>18532</v>
      </c>
      <c r="C12" s="98">
        <v>22592</v>
      </c>
      <c r="D12" s="97">
        <v>121.90805093891647</v>
      </c>
      <c r="E12" s="98">
        <v>4060</v>
      </c>
    </row>
    <row r="13" spans="1:5" s="5" customFormat="1" ht="33.75" customHeight="1">
      <c r="A13" s="32"/>
      <c r="B13" s="147" t="s">
        <v>16</v>
      </c>
      <c r="C13" s="147"/>
      <c r="D13" s="148"/>
      <c r="E13" s="12"/>
    </row>
    <row r="14" spans="1:5" s="5" customFormat="1" ht="22.5" customHeight="1">
      <c r="A14" s="134" t="s">
        <v>6</v>
      </c>
      <c r="B14" s="135">
        <v>43586</v>
      </c>
      <c r="C14" s="135">
        <v>43952</v>
      </c>
      <c r="D14" s="130" t="s">
        <v>77</v>
      </c>
      <c r="E14" s="131"/>
    </row>
    <row r="15" spans="1:5" ht="18" customHeight="1">
      <c r="A15" s="134"/>
      <c r="B15" s="134"/>
      <c r="C15" s="134"/>
      <c r="D15" s="67" t="s">
        <v>78</v>
      </c>
      <c r="E15" s="68" t="s">
        <v>79</v>
      </c>
    </row>
    <row r="16" spans="1:5" ht="38.25" customHeight="1">
      <c r="A16" s="31" t="s">
        <v>22</v>
      </c>
      <c r="B16" s="155">
        <v>17049</v>
      </c>
      <c r="C16" s="155">
        <v>22634</v>
      </c>
      <c r="D16" s="97">
        <v>132.7585195612646</v>
      </c>
      <c r="E16" s="98">
        <v>5585</v>
      </c>
    </row>
    <row r="17" spans="1:5" ht="33" customHeight="1">
      <c r="A17" s="6" t="s">
        <v>7</v>
      </c>
      <c r="B17" s="155">
        <v>8422</v>
      </c>
      <c r="C17" s="155">
        <v>14651</v>
      </c>
      <c r="D17" s="97">
        <v>173.9610543813821</v>
      </c>
      <c r="E17" s="98">
        <v>6229</v>
      </c>
    </row>
    <row r="18" spans="1:5" ht="35.25" customHeight="1">
      <c r="A18" s="6" t="s">
        <v>17</v>
      </c>
      <c r="B18" s="155">
        <v>7030</v>
      </c>
      <c r="C18" s="155">
        <v>12179</v>
      </c>
      <c r="D18" s="97">
        <v>173.24324324324326</v>
      </c>
      <c r="E18" s="98">
        <v>5149</v>
      </c>
    </row>
    <row r="19" spans="2:4" ht="12.75">
      <c r="B19" s="13"/>
      <c r="C19" s="13"/>
      <c r="D19" s="13"/>
    </row>
    <row r="20" spans="3:4" ht="12.75">
      <c r="C20" s="13"/>
      <c r="D20" s="13"/>
    </row>
  </sheetData>
  <sheetProtection/>
  <mergeCells count="11">
    <mergeCell ref="A1:D1"/>
    <mergeCell ref="A2:D2"/>
    <mergeCell ref="A4:A5"/>
    <mergeCell ref="B4:B5"/>
    <mergeCell ref="C4:C5"/>
    <mergeCell ref="D4:E4"/>
    <mergeCell ref="B13:D13"/>
    <mergeCell ref="A14:A15"/>
    <mergeCell ref="B14:B15"/>
    <mergeCell ref="C14:C15"/>
    <mergeCell ref="D14:E14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view="pageBreakPreview" zoomScale="80" zoomScaleNormal="85" zoomScaleSheetLayoutView="80" workbookViewId="0" topLeftCell="A1">
      <selection activeCell="AN18" sqref="AN18"/>
    </sheetView>
  </sheetViews>
  <sheetFormatPr defaultColWidth="10.8515625" defaultRowHeight="15"/>
  <cols>
    <col min="1" max="1" width="29.8515625" style="26" customWidth="1"/>
    <col min="2" max="2" width="9.140625" style="27" customWidth="1"/>
    <col min="3" max="3" width="10.57421875" style="27" customWidth="1"/>
    <col min="4" max="4" width="9.28125" style="27" customWidth="1"/>
    <col min="5" max="5" width="9.140625" style="28" customWidth="1"/>
    <col min="6" max="6" width="10.28125" style="27" customWidth="1"/>
    <col min="7" max="7" width="8.421875" style="27" customWidth="1"/>
    <col min="8" max="8" width="7.8515625" style="28" customWidth="1"/>
    <col min="9" max="9" width="8.00390625" style="28" customWidth="1"/>
    <col min="10" max="10" width="7.57421875" style="27" customWidth="1"/>
    <col min="11" max="11" width="9.57421875" style="27" customWidth="1"/>
    <col min="12" max="12" width="9.28125" style="29" customWidth="1"/>
    <col min="13" max="20" width="9.140625" style="25" customWidth="1"/>
    <col min="21" max="21" width="9.00390625" style="25" customWidth="1"/>
    <col min="22" max="179" width="9.140625" style="25" customWidth="1"/>
    <col min="180" max="180" width="16.00390625" style="25" customWidth="1"/>
    <col min="181" max="16384" width="10.8515625" style="25" customWidth="1"/>
  </cols>
  <sheetData>
    <row r="1" spans="2:13" s="15" customFormat="1" ht="38.25" customHeight="1">
      <c r="B1" s="152" t="s">
        <v>86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31" s="83" customFormat="1" ht="81.75" customHeight="1">
      <c r="A2" s="151"/>
      <c r="B2" s="149" t="s">
        <v>22</v>
      </c>
      <c r="C2" s="149"/>
      <c r="D2" s="149"/>
      <c r="E2" s="149" t="s">
        <v>80</v>
      </c>
      <c r="F2" s="149"/>
      <c r="G2" s="149"/>
      <c r="H2" s="149" t="s">
        <v>19</v>
      </c>
      <c r="I2" s="149"/>
      <c r="J2" s="149"/>
      <c r="K2" s="150" t="s">
        <v>20</v>
      </c>
      <c r="L2" s="150"/>
      <c r="M2" s="150"/>
      <c r="N2" s="149" t="s">
        <v>1</v>
      </c>
      <c r="O2" s="149"/>
      <c r="P2" s="149"/>
      <c r="Q2" s="149" t="s">
        <v>2</v>
      </c>
      <c r="R2" s="149"/>
      <c r="S2" s="149"/>
      <c r="T2" s="149" t="s">
        <v>81</v>
      </c>
      <c r="U2" s="149"/>
      <c r="V2" s="149"/>
      <c r="W2" s="149" t="s">
        <v>23</v>
      </c>
      <c r="X2" s="149"/>
      <c r="Y2" s="149"/>
      <c r="Z2" s="149" t="s">
        <v>82</v>
      </c>
      <c r="AA2" s="149"/>
      <c r="AB2" s="149"/>
      <c r="AC2" s="149" t="s">
        <v>83</v>
      </c>
      <c r="AD2" s="149"/>
      <c r="AE2" s="149"/>
    </row>
    <row r="3" spans="1:31" s="21" customFormat="1" ht="30.75" customHeight="1">
      <c r="A3" s="151"/>
      <c r="B3" s="85">
        <v>2019</v>
      </c>
      <c r="C3" s="85">
        <v>2020</v>
      </c>
      <c r="D3" s="85" t="s">
        <v>78</v>
      </c>
      <c r="E3" s="85">
        <v>2019</v>
      </c>
      <c r="F3" s="85">
        <v>2020</v>
      </c>
      <c r="G3" s="85" t="s">
        <v>78</v>
      </c>
      <c r="H3" s="85">
        <v>2019</v>
      </c>
      <c r="I3" s="85">
        <v>2020</v>
      </c>
      <c r="J3" s="86" t="s">
        <v>78</v>
      </c>
      <c r="K3" s="86">
        <v>2019</v>
      </c>
      <c r="L3" s="87">
        <v>2020</v>
      </c>
      <c r="M3" s="88" t="s">
        <v>78</v>
      </c>
      <c r="N3" s="88">
        <v>2019</v>
      </c>
      <c r="O3" s="88">
        <v>2020</v>
      </c>
      <c r="P3" s="88" t="s">
        <v>78</v>
      </c>
      <c r="Q3" s="88">
        <v>2019</v>
      </c>
      <c r="R3" s="88">
        <v>2020</v>
      </c>
      <c r="S3" s="88" t="s">
        <v>78</v>
      </c>
      <c r="T3" s="88">
        <v>2019</v>
      </c>
      <c r="U3" s="88">
        <v>2020</v>
      </c>
      <c r="V3" s="88" t="s">
        <v>78</v>
      </c>
      <c r="W3" s="88">
        <v>2019</v>
      </c>
      <c r="X3" s="88">
        <v>2020</v>
      </c>
      <c r="Y3" s="88" t="s">
        <v>78</v>
      </c>
      <c r="Z3" s="88">
        <v>2019</v>
      </c>
      <c r="AA3" s="88">
        <v>2020</v>
      </c>
      <c r="AB3" s="88" t="s">
        <v>78</v>
      </c>
      <c r="AC3" s="88">
        <v>2019</v>
      </c>
      <c r="AD3" s="88">
        <v>2020</v>
      </c>
      <c r="AE3" s="88" t="s">
        <v>78</v>
      </c>
    </row>
    <row r="4" spans="1:31" s="23" customFormat="1" ht="11.25" customHeight="1">
      <c r="A4" s="22" t="s">
        <v>0</v>
      </c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22">
        <v>11</v>
      </c>
      <c r="M4" s="88">
        <v>12</v>
      </c>
      <c r="N4" s="88">
        <v>16</v>
      </c>
      <c r="O4" s="88">
        <v>17</v>
      </c>
      <c r="P4" s="88">
        <v>18</v>
      </c>
      <c r="Q4" s="88">
        <v>19</v>
      </c>
      <c r="R4" s="88">
        <v>20</v>
      </c>
      <c r="S4" s="88">
        <v>21</v>
      </c>
      <c r="T4" s="88">
        <v>22</v>
      </c>
      <c r="U4" s="88">
        <v>23</v>
      </c>
      <c r="V4" s="88">
        <v>24</v>
      </c>
      <c r="W4" s="88">
        <v>25</v>
      </c>
      <c r="X4" s="88">
        <v>26</v>
      </c>
      <c r="Y4" s="88">
        <v>27</v>
      </c>
      <c r="Z4" s="88">
        <v>28</v>
      </c>
      <c r="AA4" s="88">
        <v>29</v>
      </c>
      <c r="AB4" s="88">
        <v>30</v>
      </c>
      <c r="AC4" s="88">
        <v>31</v>
      </c>
      <c r="AD4" s="88">
        <v>32</v>
      </c>
      <c r="AE4" s="88">
        <v>33</v>
      </c>
    </row>
    <row r="5" spans="1:31" s="24" customFormat="1" ht="32.25" customHeight="1">
      <c r="A5" s="84" t="s">
        <v>38</v>
      </c>
      <c r="B5" s="56">
        <v>31186</v>
      </c>
      <c r="C5" s="56">
        <v>35345</v>
      </c>
      <c r="D5" s="89">
        <v>113.3361123581094</v>
      </c>
      <c r="E5" s="54">
        <v>19091</v>
      </c>
      <c r="F5" s="54">
        <v>24026</v>
      </c>
      <c r="G5" s="89">
        <v>125.84987690534808</v>
      </c>
      <c r="H5" s="54">
        <v>13377</v>
      </c>
      <c r="I5" s="54">
        <v>10274</v>
      </c>
      <c r="J5" s="89">
        <v>76.80346864020333</v>
      </c>
      <c r="K5" s="56">
        <v>27</v>
      </c>
      <c r="L5" s="56">
        <v>27</v>
      </c>
      <c r="M5" s="89">
        <v>100</v>
      </c>
      <c r="N5" s="90">
        <v>3554</v>
      </c>
      <c r="O5" s="90">
        <v>2999</v>
      </c>
      <c r="P5" s="89">
        <v>84.38379290939785</v>
      </c>
      <c r="Q5" s="90">
        <v>3470</v>
      </c>
      <c r="R5" s="90">
        <v>2926</v>
      </c>
      <c r="S5" s="89">
        <v>84.3227665706052</v>
      </c>
      <c r="T5" s="90">
        <v>18532</v>
      </c>
      <c r="U5" s="90">
        <v>22592</v>
      </c>
      <c r="V5" s="104">
        <f>U5/T5*100</f>
        <v>121.90805093891647</v>
      </c>
      <c r="W5" s="91">
        <v>17049</v>
      </c>
      <c r="X5" s="91">
        <v>22634</v>
      </c>
      <c r="Y5" s="89">
        <v>132.7585195612646</v>
      </c>
      <c r="Z5" s="90">
        <v>8422</v>
      </c>
      <c r="AA5" s="90">
        <v>14651</v>
      </c>
      <c r="AB5" s="89">
        <v>173.9610543813821</v>
      </c>
      <c r="AC5" s="90">
        <v>7030</v>
      </c>
      <c r="AD5" s="90">
        <v>12179</v>
      </c>
      <c r="AE5" s="89">
        <v>173.24324324324326</v>
      </c>
    </row>
    <row r="6" spans="1:31" ht="19.5" customHeight="1">
      <c r="A6" s="52" t="s">
        <v>39</v>
      </c>
      <c r="B6" s="53">
        <v>5721</v>
      </c>
      <c r="C6" s="53">
        <v>5758</v>
      </c>
      <c r="D6" s="92">
        <v>100.64674008040552</v>
      </c>
      <c r="E6" s="51">
        <v>2755</v>
      </c>
      <c r="F6" s="51">
        <v>3976</v>
      </c>
      <c r="G6" s="92">
        <v>144.31941923774954</v>
      </c>
      <c r="H6" s="51">
        <v>2200</v>
      </c>
      <c r="I6" s="51">
        <v>1581</v>
      </c>
      <c r="J6" s="92">
        <v>71.86363636363636</v>
      </c>
      <c r="K6" s="53">
        <v>7</v>
      </c>
      <c r="L6" s="53">
        <v>6</v>
      </c>
      <c r="M6" s="92">
        <v>85.71428571428571</v>
      </c>
      <c r="N6" s="93">
        <v>260</v>
      </c>
      <c r="O6" s="93">
        <v>158</v>
      </c>
      <c r="P6" s="92">
        <v>60.76923076923077</v>
      </c>
      <c r="Q6" s="93">
        <v>179</v>
      </c>
      <c r="R6" s="93">
        <v>133</v>
      </c>
      <c r="S6" s="92">
        <v>74.30167597765363</v>
      </c>
      <c r="T6" s="93">
        <v>0</v>
      </c>
      <c r="U6" s="93">
        <v>0</v>
      </c>
      <c r="V6" s="93">
        <v>0</v>
      </c>
      <c r="W6" s="94">
        <v>4242</v>
      </c>
      <c r="X6" s="94">
        <v>3835</v>
      </c>
      <c r="Y6" s="92">
        <v>90.4054691183404</v>
      </c>
      <c r="Z6" s="93">
        <v>1334</v>
      </c>
      <c r="AA6" s="93">
        <v>2777</v>
      </c>
      <c r="AB6" s="92">
        <v>208.1709145427286</v>
      </c>
      <c r="AC6" s="93">
        <v>1167</v>
      </c>
      <c r="AD6" s="93">
        <v>2326</v>
      </c>
      <c r="AE6" s="92">
        <v>199.31448157669237</v>
      </c>
    </row>
    <row r="7" spans="1:31" ht="19.5" customHeight="1">
      <c r="A7" s="52" t="s">
        <v>40</v>
      </c>
      <c r="B7" s="53">
        <v>4309</v>
      </c>
      <c r="C7" s="53">
        <v>5754</v>
      </c>
      <c r="D7" s="92">
        <v>133.53446275237874</v>
      </c>
      <c r="E7" s="51">
        <v>2491</v>
      </c>
      <c r="F7" s="51">
        <v>3289</v>
      </c>
      <c r="G7" s="92">
        <v>132.03532717784023</v>
      </c>
      <c r="H7" s="51">
        <v>1420</v>
      </c>
      <c r="I7" s="51">
        <v>1048</v>
      </c>
      <c r="J7" s="92">
        <v>73.80281690140845</v>
      </c>
      <c r="K7" s="53">
        <v>1</v>
      </c>
      <c r="L7" s="53">
        <v>4</v>
      </c>
      <c r="M7" s="92">
        <v>0</v>
      </c>
      <c r="N7" s="93">
        <v>265</v>
      </c>
      <c r="O7" s="93">
        <v>250</v>
      </c>
      <c r="P7" s="92">
        <v>94.33962264150944</v>
      </c>
      <c r="Q7" s="93">
        <v>246</v>
      </c>
      <c r="R7" s="93">
        <v>258</v>
      </c>
      <c r="S7" s="92">
        <v>104.8780487804878</v>
      </c>
      <c r="T7" s="93">
        <v>0</v>
      </c>
      <c r="U7" s="93">
        <v>0</v>
      </c>
      <c r="V7" s="93">
        <v>0</v>
      </c>
      <c r="W7" s="94">
        <v>3138</v>
      </c>
      <c r="X7" s="94">
        <v>4357</v>
      </c>
      <c r="Y7" s="92">
        <v>138.8463989802422</v>
      </c>
      <c r="Z7" s="93">
        <v>1434</v>
      </c>
      <c r="AA7" s="93">
        <v>2232</v>
      </c>
      <c r="AB7" s="92">
        <v>155.64853556485357</v>
      </c>
      <c r="AC7" s="93">
        <v>1247</v>
      </c>
      <c r="AD7" s="93">
        <v>1924</v>
      </c>
      <c r="AE7" s="92">
        <v>154.29029671210907</v>
      </c>
    </row>
    <row r="8" spans="1:31" ht="19.5" customHeight="1">
      <c r="A8" s="52" t="s">
        <v>41</v>
      </c>
      <c r="B8" s="53">
        <v>6284</v>
      </c>
      <c r="C8" s="53">
        <v>7348</v>
      </c>
      <c r="D8" s="92">
        <v>116.93189051559516</v>
      </c>
      <c r="E8" s="51">
        <v>2284</v>
      </c>
      <c r="F8" s="51">
        <v>3250</v>
      </c>
      <c r="G8" s="92">
        <v>142.29422066549913</v>
      </c>
      <c r="H8" s="51">
        <v>2026</v>
      </c>
      <c r="I8" s="51">
        <v>1389</v>
      </c>
      <c r="J8" s="92">
        <v>68.55873642645606</v>
      </c>
      <c r="K8" s="53">
        <v>4</v>
      </c>
      <c r="L8" s="53">
        <v>3</v>
      </c>
      <c r="M8" s="92">
        <v>75</v>
      </c>
      <c r="N8" s="93">
        <v>255</v>
      </c>
      <c r="O8" s="93">
        <v>221</v>
      </c>
      <c r="P8" s="92">
        <v>86.66666666666667</v>
      </c>
      <c r="Q8" s="93">
        <v>189</v>
      </c>
      <c r="R8" s="93">
        <v>121</v>
      </c>
      <c r="S8" s="92">
        <v>64.02116402116403</v>
      </c>
      <c r="T8" s="93">
        <v>0</v>
      </c>
      <c r="U8" s="93">
        <v>0</v>
      </c>
      <c r="V8" s="93">
        <v>0</v>
      </c>
      <c r="W8" s="94">
        <v>3912</v>
      </c>
      <c r="X8" s="94">
        <v>5591</v>
      </c>
      <c r="Y8" s="92">
        <v>142.91922290388547</v>
      </c>
      <c r="Z8" s="93">
        <v>898</v>
      </c>
      <c r="AA8" s="93">
        <v>2167</v>
      </c>
      <c r="AB8" s="92">
        <v>241.31403118040092</v>
      </c>
      <c r="AC8" s="93">
        <v>717</v>
      </c>
      <c r="AD8" s="93">
        <v>1631</v>
      </c>
      <c r="AE8" s="92">
        <v>227.47559274755926</v>
      </c>
    </row>
    <row r="9" spans="1:31" ht="19.5" customHeight="1">
      <c r="A9" s="52" t="s">
        <v>42</v>
      </c>
      <c r="B9" s="53">
        <v>572</v>
      </c>
      <c r="C9" s="53">
        <v>666</v>
      </c>
      <c r="D9" s="92">
        <v>116.43356643356644</v>
      </c>
      <c r="E9" s="51">
        <v>374</v>
      </c>
      <c r="F9" s="51">
        <v>508</v>
      </c>
      <c r="G9" s="92">
        <v>135.8288770053476</v>
      </c>
      <c r="H9" s="51">
        <v>303</v>
      </c>
      <c r="I9" s="51">
        <v>299</v>
      </c>
      <c r="J9" s="92">
        <v>98.67986798679867</v>
      </c>
      <c r="K9" s="53">
        <v>1</v>
      </c>
      <c r="L9" s="53">
        <v>0</v>
      </c>
      <c r="M9" s="92">
        <v>0</v>
      </c>
      <c r="N9" s="93">
        <v>19</v>
      </c>
      <c r="O9" s="93">
        <v>8</v>
      </c>
      <c r="P9" s="92">
        <v>42.10526315789473</v>
      </c>
      <c r="Q9" s="93">
        <v>25</v>
      </c>
      <c r="R9" s="93">
        <v>8</v>
      </c>
      <c r="S9" s="92">
        <v>32</v>
      </c>
      <c r="T9" s="93">
        <v>0</v>
      </c>
      <c r="U9" s="93">
        <v>0</v>
      </c>
      <c r="V9" s="93">
        <v>0</v>
      </c>
      <c r="W9" s="94">
        <v>189</v>
      </c>
      <c r="X9" s="94">
        <v>287</v>
      </c>
      <c r="Y9" s="92">
        <v>151.85185185185185</v>
      </c>
      <c r="Z9" s="93">
        <v>176</v>
      </c>
      <c r="AA9" s="93">
        <v>273</v>
      </c>
      <c r="AB9" s="92">
        <v>155.11363636363635</v>
      </c>
      <c r="AC9" s="93">
        <v>116</v>
      </c>
      <c r="AD9" s="93">
        <v>204</v>
      </c>
      <c r="AE9" s="92">
        <v>175.86206896551724</v>
      </c>
    </row>
    <row r="10" spans="1:31" ht="19.5" customHeight="1">
      <c r="A10" s="52" t="s">
        <v>43</v>
      </c>
      <c r="B10" s="53">
        <v>3221</v>
      </c>
      <c r="C10" s="53">
        <v>3341</v>
      </c>
      <c r="D10" s="92">
        <v>103.72555107109594</v>
      </c>
      <c r="E10" s="51">
        <v>2487</v>
      </c>
      <c r="F10" s="51">
        <v>2789</v>
      </c>
      <c r="G10" s="92">
        <v>112.14314435062325</v>
      </c>
      <c r="H10" s="51">
        <v>1591</v>
      </c>
      <c r="I10" s="51">
        <v>994</v>
      </c>
      <c r="J10" s="92">
        <v>62.476429918290386</v>
      </c>
      <c r="K10" s="53">
        <v>0</v>
      </c>
      <c r="L10" s="53">
        <v>3</v>
      </c>
      <c r="M10" s="92">
        <v>0</v>
      </c>
      <c r="N10" s="93">
        <v>486</v>
      </c>
      <c r="O10" s="93">
        <v>324</v>
      </c>
      <c r="P10" s="92">
        <v>66.66666666666666</v>
      </c>
      <c r="Q10" s="93">
        <v>405</v>
      </c>
      <c r="R10" s="93">
        <v>320</v>
      </c>
      <c r="S10" s="92">
        <v>79.01234567901234</v>
      </c>
      <c r="T10" s="93">
        <v>0</v>
      </c>
      <c r="U10" s="93">
        <v>0</v>
      </c>
      <c r="V10" s="93">
        <v>0</v>
      </c>
      <c r="W10" s="94">
        <v>1324</v>
      </c>
      <c r="X10" s="94">
        <v>1989</v>
      </c>
      <c r="Y10" s="92">
        <v>150.22658610271904</v>
      </c>
      <c r="Z10" s="93">
        <v>1067</v>
      </c>
      <c r="AA10" s="93">
        <v>1661</v>
      </c>
      <c r="AB10" s="92">
        <v>155.6701030927835</v>
      </c>
      <c r="AC10" s="93">
        <v>867</v>
      </c>
      <c r="AD10" s="93">
        <v>1437</v>
      </c>
      <c r="AE10" s="92">
        <v>165.7439446366782</v>
      </c>
    </row>
    <row r="11" spans="1:31" ht="19.5" customHeight="1">
      <c r="A11" s="52" t="s">
        <v>44</v>
      </c>
      <c r="B11" s="53">
        <v>1226</v>
      </c>
      <c r="C11" s="53">
        <v>1367</v>
      </c>
      <c r="D11" s="92">
        <v>111.50081566068515</v>
      </c>
      <c r="E11" s="51">
        <v>936</v>
      </c>
      <c r="F11" s="51">
        <v>1017</v>
      </c>
      <c r="G11" s="92">
        <v>108.65384615384615</v>
      </c>
      <c r="H11" s="51">
        <v>663</v>
      </c>
      <c r="I11" s="51">
        <v>551</v>
      </c>
      <c r="J11" s="92">
        <v>83.10708898944193</v>
      </c>
      <c r="K11" s="53">
        <v>2</v>
      </c>
      <c r="L11" s="53">
        <v>0</v>
      </c>
      <c r="M11" s="92">
        <v>0</v>
      </c>
      <c r="N11" s="93">
        <v>160</v>
      </c>
      <c r="O11" s="93">
        <v>79</v>
      </c>
      <c r="P11" s="92">
        <v>49.375</v>
      </c>
      <c r="Q11" s="93">
        <v>402</v>
      </c>
      <c r="R11" s="93">
        <v>411</v>
      </c>
      <c r="S11" s="92">
        <v>102.23880597014924</v>
      </c>
      <c r="T11" s="93">
        <v>0</v>
      </c>
      <c r="U11" s="93">
        <v>0</v>
      </c>
      <c r="V11" s="93">
        <v>0</v>
      </c>
      <c r="W11" s="94">
        <v>543</v>
      </c>
      <c r="X11" s="94">
        <v>810</v>
      </c>
      <c r="Y11" s="92">
        <v>149.17127071823205</v>
      </c>
      <c r="Z11" s="93">
        <v>388</v>
      </c>
      <c r="AA11" s="93">
        <v>572</v>
      </c>
      <c r="AB11" s="92">
        <v>147.42268041237114</v>
      </c>
      <c r="AC11" s="93">
        <v>351</v>
      </c>
      <c r="AD11" s="93">
        <v>481</v>
      </c>
      <c r="AE11" s="92">
        <v>137.03703703703704</v>
      </c>
    </row>
    <row r="12" spans="1:31" ht="19.5" customHeight="1">
      <c r="A12" s="52" t="s">
        <v>45</v>
      </c>
      <c r="B12" s="53">
        <v>441</v>
      </c>
      <c r="C12" s="53">
        <v>589</v>
      </c>
      <c r="D12" s="92">
        <v>133.56009070294786</v>
      </c>
      <c r="E12" s="51">
        <v>361</v>
      </c>
      <c r="F12" s="51">
        <v>434</v>
      </c>
      <c r="G12" s="92">
        <v>120.22160664819945</v>
      </c>
      <c r="H12" s="51">
        <v>217</v>
      </c>
      <c r="I12" s="51">
        <v>316</v>
      </c>
      <c r="J12" s="92">
        <v>145.62211981566819</v>
      </c>
      <c r="K12" s="53">
        <v>0</v>
      </c>
      <c r="L12" s="53">
        <v>0</v>
      </c>
      <c r="M12" s="92">
        <v>0</v>
      </c>
      <c r="N12" s="93">
        <v>49</v>
      </c>
      <c r="O12" s="93">
        <v>30</v>
      </c>
      <c r="P12" s="92">
        <v>61.224489795918366</v>
      </c>
      <c r="Q12" s="93">
        <v>32</v>
      </c>
      <c r="R12" s="93">
        <v>36</v>
      </c>
      <c r="S12" s="92">
        <v>112.5</v>
      </c>
      <c r="T12" s="93">
        <v>0</v>
      </c>
      <c r="U12" s="93">
        <v>0</v>
      </c>
      <c r="V12" s="93">
        <v>0</v>
      </c>
      <c r="W12" s="94">
        <v>140</v>
      </c>
      <c r="X12" s="94">
        <v>211</v>
      </c>
      <c r="Y12" s="92">
        <v>150.71428571428572</v>
      </c>
      <c r="Z12" s="93">
        <v>135</v>
      </c>
      <c r="AA12" s="93">
        <v>179</v>
      </c>
      <c r="AB12" s="92">
        <v>132.5925925925926</v>
      </c>
      <c r="AC12" s="93">
        <v>116</v>
      </c>
      <c r="AD12" s="93">
        <v>158</v>
      </c>
      <c r="AE12" s="92">
        <v>136.20689655172413</v>
      </c>
    </row>
    <row r="13" spans="1:31" ht="19.5" customHeight="1">
      <c r="A13" s="52" t="s">
        <v>46</v>
      </c>
      <c r="B13" s="53">
        <v>2471</v>
      </c>
      <c r="C13" s="53">
        <v>2689</v>
      </c>
      <c r="D13" s="92">
        <v>108.82233913395388</v>
      </c>
      <c r="E13" s="51">
        <v>1711</v>
      </c>
      <c r="F13" s="51">
        <v>2104</v>
      </c>
      <c r="G13" s="92">
        <v>122.96902396259497</v>
      </c>
      <c r="H13" s="51">
        <v>1447</v>
      </c>
      <c r="I13" s="51">
        <v>1160</v>
      </c>
      <c r="J13" s="92">
        <v>80.1658604008293</v>
      </c>
      <c r="K13" s="53">
        <v>0</v>
      </c>
      <c r="L13" s="53">
        <v>2</v>
      </c>
      <c r="M13" s="92">
        <v>0</v>
      </c>
      <c r="N13" s="93">
        <v>497</v>
      </c>
      <c r="O13" s="93">
        <v>411</v>
      </c>
      <c r="P13" s="92">
        <v>82.69617706237425</v>
      </c>
      <c r="Q13" s="93">
        <v>532</v>
      </c>
      <c r="R13" s="93">
        <v>517</v>
      </c>
      <c r="S13" s="92">
        <v>97.18045112781954</v>
      </c>
      <c r="T13" s="93">
        <v>0</v>
      </c>
      <c r="U13" s="93">
        <v>0</v>
      </c>
      <c r="V13" s="93">
        <v>0</v>
      </c>
      <c r="W13" s="94">
        <v>666</v>
      </c>
      <c r="X13" s="94">
        <v>1203</v>
      </c>
      <c r="Y13" s="92">
        <v>180.63063063063063</v>
      </c>
      <c r="Z13" s="93">
        <v>467</v>
      </c>
      <c r="AA13" s="93">
        <v>1000</v>
      </c>
      <c r="AB13" s="92">
        <v>214.13276231263384</v>
      </c>
      <c r="AC13" s="93">
        <v>377</v>
      </c>
      <c r="AD13" s="93">
        <v>850</v>
      </c>
      <c r="AE13" s="92">
        <v>225.46419098143238</v>
      </c>
    </row>
    <row r="14" spans="1:31" ht="19.5" customHeight="1">
      <c r="A14" s="52" t="s">
        <v>47</v>
      </c>
      <c r="B14" s="53">
        <v>599</v>
      </c>
      <c r="C14" s="53">
        <v>603</v>
      </c>
      <c r="D14" s="92">
        <v>100.66777963272119</v>
      </c>
      <c r="E14" s="51">
        <v>509</v>
      </c>
      <c r="F14" s="51">
        <v>537</v>
      </c>
      <c r="G14" s="92">
        <v>105.50098231827111</v>
      </c>
      <c r="H14" s="51">
        <v>255</v>
      </c>
      <c r="I14" s="51">
        <v>184</v>
      </c>
      <c r="J14" s="92">
        <v>72.15686274509804</v>
      </c>
      <c r="K14" s="53">
        <v>1</v>
      </c>
      <c r="L14" s="53">
        <v>0</v>
      </c>
      <c r="M14" s="92">
        <v>0</v>
      </c>
      <c r="N14" s="93">
        <v>57</v>
      </c>
      <c r="O14" s="93">
        <v>46</v>
      </c>
      <c r="P14" s="92">
        <v>80.7017543859649</v>
      </c>
      <c r="Q14" s="93">
        <v>18</v>
      </c>
      <c r="R14" s="93">
        <v>9</v>
      </c>
      <c r="S14" s="92">
        <v>50</v>
      </c>
      <c r="T14" s="93">
        <v>0</v>
      </c>
      <c r="U14" s="93">
        <v>0</v>
      </c>
      <c r="V14" s="93">
        <v>0</v>
      </c>
      <c r="W14" s="94">
        <v>270</v>
      </c>
      <c r="X14" s="94">
        <v>376</v>
      </c>
      <c r="Y14" s="92">
        <v>139.25925925925927</v>
      </c>
      <c r="Z14" s="93">
        <v>267</v>
      </c>
      <c r="AA14" s="93">
        <v>368</v>
      </c>
      <c r="AB14" s="92">
        <v>137.82771535580525</v>
      </c>
      <c r="AC14" s="93">
        <v>187</v>
      </c>
      <c r="AD14" s="93">
        <v>287</v>
      </c>
      <c r="AE14" s="92">
        <v>153.475935828877</v>
      </c>
    </row>
    <row r="15" spans="1:31" ht="19.5" customHeight="1">
      <c r="A15" s="52" t="s">
        <v>48</v>
      </c>
      <c r="B15" s="53">
        <v>434</v>
      </c>
      <c r="C15" s="53">
        <v>510</v>
      </c>
      <c r="D15" s="92">
        <v>117.51152073732717</v>
      </c>
      <c r="E15" s="51">
        <v>316</v>
      </c>
      <c r="F15" s="51">
        <v>401</v>
      </c>
      <c r="G15" s="92">
        <v>126.8987341772152</v>
      </c>
      <c r="H15" s="51">
        <v>226</v>
      </c>
      <c r="I15" s="51">
        <v>181</v>
      </c>
      <c r="J15" s="92">
        <v>80.08849557522124</v>
      </c>
      <c r="K15" s="53">
        <v>0</v>
      </c>
      <c r="L15" s="53">
        <v>2</v>
      </c>
      <c r="M15" s="92">
        <v>0</v>
      </c>
      <c r="N15" s="93">
        <v>83</v>
      </c>
      <c r="O15" s="93">
        <v>86</v>
      </c>
      <c r="P15" s="92">
        <v>103.6144578313253</v>
      </c>
      <c r="Q15" s="93">
        <v>90</v>
      </c>
      <c r="R15" s="93">
        <v>59</v>
      </c>
      <c r="S15" s="92">
        <v>65.55555555555556</v>
      </c>
      <c r="T15" s="93">
        <v>0</v>
      </c>
      <c r="U15" s="93">
        <v>0</v>
      </c>
      <c r="V15" s="93">
        <v>0</v>
      </c>
      <c r="W15" s="94">
        <v>172</v>
      </c>
      <c r="X15" s="94">
        <v>298</v>
      </c>
      <c r="Y15" s="92">
        <v>173.25581395348837</v>
      </c>
      <c r="Z15" s="93">
        <v>128</v>
      </c>
      <c r="AA15" s="93">
        <v>232</v>
      </c>
      <c r="AB15" s="92">
        <v>181.25</v>
      </c>
      <c r="AC15" s="93">
        <v>105</v>
      </c>
      <c r="AD15" s="93">
        <v>195</v>
      </c>
      <c r="AE15" s="92">
        <v>185.71428571428572</v>
      </c>
    </row>
    <row r="16" spans="1:31" ht="19.5" customHeight="1">
      <c r="A16" s="52" t="s">
        <v>49</v>
      </c>
      <c r="B16" s="53">
        <v>265</v>
      </c>
      <c r="C16" s="53">
        <v>210</v>
      </c>
      <c r="D16" s="92">
        <v>79.24528301886792</v>
      </c>
      <c r="E16" s="51">
        <v>149</v>
      </c>
      <c r="F16" s="51">
        <v>135</v>
      </c>
      <c r="G16" s="92">
        <v>90.60402684563759</v>
      </c>
      <c r="H16" s="51">
        <v>171</v>
      </c>
      <c r="I16" s="51">
        <v>100</v>
      </c>
      <c r="J16" s="92">
        <v>58.47953216374269</v>
      </c>
      <c r="K16" s="53">
        <v>1</v>
      </c>
      <c r="L16" s="53">
        <v>0</v>
      </c>
      <c r="M16" s="92">
        <v>0</v>
      </c>
      <c r="N16" s="93">
        <v>3</v>
      </c>
      <c r="O16" s="93">
        <v>4</v>
      </c>
      <c r="P16" s="92">
        <v>133.33333333333331</v>
      </c>
      <c r="Q16" s="93">
        <v>21</v>
      </c>
      <c r="R16" s="93">
        <v>3</v>
      </c>
      <c r="S16" s="92">
        <v>14.285714285714285</v>
      </c>
      <c r="T16" s="93">
        <v>0</v>
      </c>
      <c r="U16" s="93">
        <v>0</v>
      </c>
      <c r="V16" s="93">
        <v>0</v>
      </c>
      <c r="W16" s="94">
        <v>58</v>
      </c>
      <c r="X16" s="94">
        <v>100</v>
      </c>
      <c r="Y16" s="92">
        <v>172.41379310344826</v>
      </c>
      <c r="Z16" s="93">
        <v>35</v>
      </c>
      <c r="AA16" s="93">
        <v>71</v>
      </c>
      <c r="AB16" s="92">
        <v>202.85714285714283</v>
      </c>
      <c r="AC16" s="93">
        <v>24</v>
      </c>
      <c r="AD16" s="93">
        <v>37</v>
      </c>
      <c r="AE16" s="92">
        <v>154.16666666666669</v>
      </c>
    </row>
    <row r="17" spans="1:31" ht="19.5" customHeight="1">
      <c r="A17" s="52" t="s">
        <v>50</v>
      </c>
      <c r="B17" s="53">
        <v>133</v>
      </c>
      <c r="C17" s="53">
        <v>157</v>
      </c>
      <c r="D17" s="92">
        <v>118.04511278195488</v>
      </c>
      <c r="E17" s="51">
        <v>85</v>
      </c>
      <c r="F17" s="51">
        <v>90</v>
      </c>
      <c r="G17" s="92">
        <v>105.88235294117648</v>
      </c>
      <c r="H17" s="51">
        <v>88</v>
      </c>
      <c r="I17" s="51">
        <v>78</v>
      </c>
      <c r="J17" s="92">
        <v>88.63636363636364</v>
      </c>
      <c r="K17" s="53">
        <v>1</v>
      </c>
      <c r="L17" s="53">
        <v>0</v>
      </c>
      <c r="M17" s="92">
        <v>0</v>
      </c>
      <c r="N17" s="93">
        <v>11</v>
      </c>
      <c r="O17" s="93">
        <v>7</v>
      </c>
      <c r="P17" s="92">
        <v>63.63636363636363</v>
      </c>
      <c r="Q17" s="93">
        <v>9</v>
      </c>
      <c r="R17" s="93">
        <v>8</v>
      </c>
      <c r="S17" s="92">
        <v>88.88888888888889</v>
      </c>
      <c r="T17" s="93">
        <v>0</v>
      </c>
      <c r="U17" s="93">
        <v>0</v>
      </c>
      <c r="V17" s="93">
        <v>0</v>
      </c>
      <c r="W17" s="94">
        <v>37</v>
      </c>
      <c r="X17" s="94">
        <v>70</v>
      </c>
      <c r="Y17" s="92">
        <v>189.1891891891892</v>
      </c>
      <c r="Z17" s="93">
        <v>16</v>
      </c>
      <c r="AA17" s="93">
        <v>32</v>
      </c>
      <c r="AB17" s="92">
        <v>200</v>
      </c>
      <c r="AC17" s="93">
        <v>7</v>
      </c>
      <c r="AD17" s="93">
        <v>22</v>
      </c>
      <c r="AE17" s="92">
        <v>314.2857142857143</v>
      </c>
    </row>
    <row r="18" spans="1:31" ht="19.5" customHeight="1">
      <c r="A18" s="52" t="s">
        <v>51</v>
      </c>
      <c r="B18" s="53">
        <v>192</v>
      </c>
      <c r="C18" s="53">
        <v>197</v>
      </c>
      <c r="D18" s="92">
        <v>102.60416666666667</v>
      </c>
      <c r="E18" s="51">
        <v>109</v>
      </c>
      <c r="F18" s="51">
        <v>149</v>
      </c>
      <c r="G18" s="92">
        <v>136.69724770642202</v>
      </c>
      <c r="H18" s="51">
        <v>120</v>
      </c>
      <c r="I18" s="51">
        <v>85</v>
      </c>
      <c r="J18" s="92">
        <v>70.83333333333334</v>
      </c>
      <c r="K18" s="53">
        <v>0</v>
      </c>
      <c r="L18" s="53">
        <v>0</v>
      </c>
      <c r="M18" s="92">
        <v>0</v>
      </c>
      <c r="N18" s="93">
        <v>5</v>
      </c>
      <c r="O18" s="93">
        <v>4</v>
      </c>
      <c r="P18" s="92">
        <v>80</v>
      </c>
      <c r="Q18" s="93">
        <v>9</v>
      </c>
      <c r="R18" s="93">
        <v>4</v>
      </c>
      <c r="S18" s="92">
        <v>44.44444444444444</v>
      </c>
      <c r="T18" s="93">
        <v>0</v>
      </c>
      <c r="U18" s="93">
        <v>0</v>
      </c>
      <c r="V18" s="93">
        <v>0</v>
      </c>
      <c r="W18" s="94">
        <v>57</v>
      </c>
      <c r="X18" s="94">
        <v>101</v>
      </c>
      <c r="Y18" s="92">
        <v>177.19298245614036</v>
      </c>
      <c r="Z18" s="93">
        <v>45</v>
      </c>
      <c r="AA18" s="93">
        <v>86</v>
      </c>
      <c r="AB18" s="92">
        <v>191.11111111111111</v>
      </c>
      <c r="AC18" s="93">
        <v>39</v>
      </c>
      <c r="AD18" s="93">
        <v>70</v>
      </c>
      <c r="AE18" s="92">
        <v>179.4871794871795</v>
      </c>
    </row>
    <row r="19" spans="1:31" ht="19.5" customHeight="1">
      <c r="A19" s="52" t="s">
        <v>52</v>
      </c>
      <c r="B19" s="53">
        <v>448</v>
      </c>
      <c r="C19" s="53">
        <v>444</v>
      </c>
      <c r="D19" s="92">
        <v>99.10714285714286</v>
      </c>
      <c r="E19" s="51">
        <v>432</v>
      </c>
      <c r="F19" s="51">
        <v>428</v>
      </c>
      <c r="G19" s="92">
        <v>99.07407407407408</v>
      </c>
      <c r="H19" s="51">
        <v>257</v>
      </c>
      <c r="I19" s="51">
        <v>229</v>
      </c>
      <c r="J19" s="92">
        <v>89.10505836575877</v>
      </c>
      <c r="K19" s="53">
        <v>0</v>
      </c>
      <c r="L19" s="53">
        <v>0</v>
      </c>
      <c r="M19" s="92">
        <v>0</v>
      </c>
      <c r="N19" s="93">
        <v>182</v>
      </c>
      <c r="O19" s="93">
        <v>162</v>
      </c>
      <c r="P19" s="92">
        <v>89.01098901098901</v>
      </c>
      <c r="Q19" s="93">
        <v>149</v>
      </c>
      <c r="R19" s="93">
        <v>136</v>
      </c>
      <c r="S19" s="92">
        <v>91.2751677852349</v>
      </c>
      <c r="T19" s="93">
        <v>0</v>
      </c>
      <c r="U19" s="93">
        <v>0</v>
      </c>
      <c r="V19" s="93">
        <v>0</v>
      </c>
      <c r="W19" s="94">
        <v>158</v>
      </c>
      <c r="X19" s="94">
        <v>187</v>
      </c>
      <c r="Y19" s="92">
        <v>118.35443037974684</v>
      </c>
      <c r="Z19" s="93">
        <v>154</v>
      </c>
      <c r="AA19" s="93">
        <v>184</v>
      </c>
      <c r="AB19" s="92">
        <v>119.48051948051948</v>
      </c>
      <c r="AC19" s="93">
        <v>134</v>
      </c>
      <c r="AD19" s="93">
        <v>160</v>
      </c>
      <c r="AE19" s="92">
        <v>119.40298507462686</v>
      </c>
    </row>
    <row r="20" spans="1:31" ht="19.5" customHeight="1">
      <c r="A20" s="52" t="s">
        <v>53</v>
      </c>
      <c r="B20" s="53">
        <v>614</v>
      </c>
      <c r="C20" s="53">
        <v>836</v>
      </c>
      <c r="D20" s="92">
        <v>136.15635179153094</v>
      </c>
      <c r="E20" s="51">
        <v>477</v>
      </c>
      <c r="F20" s="51">
        <v>659</v>
      </c>
      <c r="G20" s="92">
        <v>138.15513626834382</v>
      </c>
      <c r="H20" s="51">
        <v>276</v>
      </c>
      <c r="I20" s="51">
        <v>227</v>
      </c>
      <c r="J20" s="92">
        <v>82.2463768115942</v>
      </c>
      <c r="K20" s="53">
        <v>1</v>
      </c>
      <c r="L20" s="53">
        <v>0</v>
      </c>
      <c r="M20" s="92">
        <v>0</v>
      </c>
      <c r="N20" s="93">
        <v>184</v>
      </c>
      <c r="O20" s="93">
        <v>177</v>
      </c>
      <c r="P20" s="92">
        <v>96.19565217391305</v>
      </c>
      <c r="Q20" s="93">
        <v>124</v>
      </c>
      <c r="R20" s="93">
        <v>121</v>
      </c>
      <c r="S20" s="92">
        <v>97.58064516129032</v>
      </c>
      <c r="T20" s="93">
        <v>0</v>
      </c>
      <c r="U20" s="93">
        <v>0</v>
      </c>
      <c r="V20" s="93">
        <v>0</v>
      </c>
      <c r="W20" s="94">
        <v>305</v>
      </c>
      <c r="X20" s="94">
        <v>556</v>
      </c>
      <c r="Y20" s="92">
        <v>182.29508196721312</v>
      </c>
      <c r="Z20" s="93">
        <v>207</v>
      </c>
      <c r="AA20" s="93">
        <v>429</v>
      </c>
      <c r="AB20" s="92">
        <v>207.2463768115942</v>
      </c>
      <c r="AC20" s="93">
        <v>181</v>
      </c>
      <c r="AD20" s="93">
        <v>387</v>
      </c>
      <c r="AE20" s="92">
        <v>213.8121546961326</v>
      </c>
    </row>
    <row r="21" spans="1:31" ht="19.5" customHeight="1">
      <c r="A21" s="52" t="s">
        <v>54</v>
      </c>
      <c r="B21" s="53">
        <v>1000</v>
      </c>
      <c r="C21" s="53">
        <v>1369</v>
      </c>
      <c r="D21" s="92">
        <v>136.9</v>
      </c>
      <c r="E21" s="51">
        <v>788</v>
      </c>
      <c r="F21" s="51">
        <v>1183</v>
      </c>
      <c r="G21" s="92">
        <v>150.12690355329948</v>
      </c>
      <c r="H21" s="51">
        <v>478</v>
      </c>
      <c r="I21" s="51">
        <v>376</v>
      </c>
      <c r="J21" s="92">
        <v>78.66108786610879</v>
      </c>
      <c r="K21" s="53">
        <v>2</v>
      </c>
      <c r="L21" s="53">
        <v>1</v>
      </c>
      <c r="M21" s="92">
        <v>50</v>
      </c>
      <c r="N21" s="93">
        <v>50</v>
      </c>
      <c r="O21" s="93">
        <v>38</v>
      </c>
      <c r="P21" s="92">
        <v>76</v>
      </c>
      <c r="Q21" s="93">
        <v>93</v>
      </c>
      <c r="R21" s="93">
        <v>54</v>
      </c>
      <c r="S21" s="92">
        <v>58.06451612903226</v>
      </c>
      <c r="T21" s="93">
        <v>0</v>
      </c>
      <c r="U21" s="93">
        <v>0</v>
      </c>
      <c r="V21" s="93">
        <v>0</v>
      </c>
      <c r="W21" s="94">
        <v>497</v>
      </c>
      <c r="X21" s="94">
        <v>915</v>
      </c>
      <c r="Y21" s="92">
        <v>184.1046277665996</v>
      </c>
      <c r="Z21" s="93">
        <v>474</v>
      </c>
      <c r="AA21" s="93">
        <v>874</v>
      </c>
      <c r="AB21" s="92">
        <v>184.38818565400842</v>
      </c>
      <c r="AC21" s="93">
        <v>424</v>
      </c>
      <c r="AD21" s="93">
        <v>776</v>
      </c>
      <c r="AE21" s="92">
        <v>183.0188679245283</v>
      </c>
    </row>
    <row r="22" spans="1:31" ht="19.5" customHeight="1">
      <c r="A22" s="52" t="s">
        <v>55</v>
      </c>
      <c r="B22" s="53">
        <v>342</v>
      </c>
      <c r="C22" s="53">
        <v>351</v>
      </c>
      <c r="D22" s="92">
        <v>102.63157894736842</v>
      </c>
      <c r="E22" s="51">
        <v>230</v>
      </c>
      <c r="F22" s="51">
        <v>258</v>
      </c>
      <c r="G22" s="92">
        <v>112.17391304347825</v>
      </c>
      <c r="H22" s="51">
        <v>184</v>
      </c>
      <c r="I22" s="51">
        <v>164</v>
      </c>
      <c r="J22" s="92">
        <v>89.13043478260869</v>
      </c>
      <c r="K22" s="53">
        <v>1</v>
      </c>
      <c r="L22" s="53">
        <v>1</v>
      </c>
      <c r="M22" s="92">
        <v>100</v>
      </c>
      <c r="N22" s="93">
        <v>117</v>
      </c>
      <c r="O22" s="93">
        <v>132</v>
      </c>
      <c r="P22" s="92">
        <v>112.82051282051282</v>
      </c>
      <c r="Q22" s="93">
        <v>124</v>
      </c>
      <c r="R22" s="93">
        <v>103</v>
      </c>
      <c r="S22" s="92">
        <v>83.06451612903226</v>
      </c>
      <c r="T22" s="93">
        <v>2675</v>
      </c>
      <c r="U22" s="93">
        <v>3837</v>
      </c>
      <c r="V22" s="105">
        <f aca="true" t="shared" si="0" ref="V22:V27">U22/T22*100</f>
        <v>143.43925233644862</v>
      </c>
      <c r="W22" s="94">
        <v>126</v>
      </c>
      <c r="X22" s="94">
        <v>162</v>
      </c>
      <c r="Y22" s="92">
        <v>128.57142857142858</v>
      </c>
      <c r="Z22" s="93">
        <v>65</v>
      </c>
      <c r="AA22" s="93">
        <v>101</v>
      </c>
      <c r="AB22" s="92">
        <v>155.3846153846154</v>
      </c>
      <c r="AC22" s="93">
        <v>56</v>
      </c>
      <c r="AD22" s="93">
        <v>87</v>
      </c>
      <c r="AE22" s="92">
        <v>155.35714285714286</v>
      </c>
    </row>
    <row r="23" spans="1:31" ht="19.5" customHeight="1">
      <c r="A23" s="52" t="s">
        <v>56</v>
      </c>
      <c r="B23" s="53">
        <v>1040</v>
      </c>
      <c r="C23" s="53">
        <v>1069</v>
      </c>
      <c r="D23" s="92">
        <v>102.78846153846153</v>
      </c>
      <c r="E23" s="51">
        <v>984</v>
      </c>
      <c r="F23" s="51">
        <v>1026</v>
      </c>
      <c r="G23" s="92">
        <v>104.26829268292683</v>
      </c>
      <c r="H23" s="51">
        <v>476</v>
      </c>
      <c r="I23" s="51">
        <v>457</v>
      </c>
      <c r="J23" s="92">
        <v>96.00840336134453</v>
      </c>
      <c r="K23" s="53">
        <v>1</v>
      </c>
      <c r="L23" s="53">
        <v>0</v>
      </c>
      <c r="M23" s="92">
        <v>0</v>
      </c>
      <c r="N23" s="93">
        <v>288</v>
      </c>
      <c r="O23" s="93">
        <v>276</v>
      </c>
      <c r="P23" s="92">
        <v>95.83333333333334</v>
      </c>
      <c r="Q23" s="93">
        <v>226</v>
      </c>
      <c r="R23" s="93">
        <v>126</v>
      </c>
      <c r="S23" s="92">
        <v>55.75221238938053</v>
      </c>
      <c r="T23" s="93">
        <v>0</v>
      </c>
      <c r="U23" s="93">
        <v>0</v>
      </c>
      <c r="V23" s="93">
        <v>0</v>
      </c>
      <c r="W23" s="94">
        <v>471</v>
      </c>
      <c r="X23" s="94">
        <v>526</v>
      </c>
      <c r="Y23" s="92">
        <v>111.67728237791931</v>
      </c>
      <c r="Z23" s="93">
        <v>466</v>
      </c>
      <c r="AA23" s="93">
        <v>516</v>
      </c>
      <c r="AB23" s="92">
        <v>110.72961373390558</v>
      </c>
      <c r="AC23" s="93">
        <v>372</v>
      </c>
      <c r="AD23" s="93">
        <v>405</v>
      </c>
      <c r="AE23" s="92">
        <v>108.87096774193547</v>
      </c>
    </row>
    <row r="24" spans="1:31" ht="19.5" customHeight="1">
      <c r="A24" s="52" t="s">
        <v>57</v>
      </c>
      <c r="B24" s="53">
        <v>512</v>
      </c>
      <c r="C24" s="53">
        <v>561</v>
      </c>
      <c r="D24" s="92">
        <v>109.5703125</v>
      </c>
      <c r="E24" s="51">
        <v>372</v>
      </c>
      <c r="F24" s="51">
        <v>416</v>
      </c>
      <c r="G24" s="92">
        <v>111.8279569892473</v>
      </c>
      <c r="H24" s="51">
        <v>361</v>
      </c>
      <c r="I24" s="51">
        <v>261</v>
      </c>
      <c r="J24" s="92">
        <v>72.29916897506925</v>
      </c>
      <c r="K24" s="53">
        <v>1</v>
      </c>
      <c r="L24" s="53">
        <v>5</v>
      </c>
      <c r="M24" s="92">
        <v>500</v>
      </c>
      <c r="N24" s="93">
        <v>178</v>
      </c>
      <c r="O24" s="93">
        <v>179</v>
      </c>
      <c r="P24" s="92">
        <v>100.56179775280899</v>
      </c>
      <c r="Q24" s="93">
        <v>148</v>
      </c>
      <c r="R24" s="93">
        <v>46</v>
      </c>
      <c r="S24" s="92">
        <v>31.08108108108108</v>
      </c>
      <c r="T24" s="93">
        <v>0</v>
      </c>
      <c r="U24" s="93">
        <v>0</v>
      </c>
      <c r="V24" s="93">
        <v>0</v>
      </c>
      <c r="W24" s="94">
        <v>132</v>
      </c>
      <c r="X24" s="94">
        <v>262</v>
      </c>
      <c r="Y24" s="92">
        <v>198.4848484848485</v>
      </c>
      <c r="Z24" s="93">
        <v>108</v>
      </c>
      <c r="AA24" s="93">
        <v>178</v>
      </c>
      <c r="AB24" s="92">
        <v>164.8148148148148</v>
      </c>
      <c r="AC24" s="93">
        <v>82</v>
      </c>
      <c r="AD24" s="93">
        <v>125</v>
      </c>
      <c r="AE24" s="92">
        <v>152.4390243902439</v>
      </c>
    </row>
    <row r="25" spans="1:31" ht="19.5" customHeight="1">
      <c r="A25" s="52" t="s">
        <v>58</v>
      </c>
      <c r="B25" s="53">
        <v>431</v>
      </c>
      <c r="C25" s="53">
        <v>476</v>
      </c>
      <c r="D25" s="92">
        <v>110.44083526682134</v>
      </c>
      <c r="E25" s="51">
        <v>379</v>
      </c>
      <c r="F25" s="51">
        <v>423</v>
      </c>
      <c r="G25" s="92">
        <v>111.6094986807388</v>
      </c>
      <c r="H25" s="51">
        <v>226</v>
      </c>
      <c r="I25" s="51">
        <v>232</v>
      </c>
      <c r="J25" s="92">
        <v>102.65486725663717</v>
      </c>
      <c r="K25" s="53">
        <v>1</v>
      </c>
      <c r="L25" s="53">
        <v>0</v>
      </c>
      <c r="M25" s="92">
        <v>0</v>
      </c>
      <c r="N25" s="93">
        <v>163</v>
      </c>
      <c r="O25" s="93">
        <v>155</v>
      </c>
      <c r="P25" s="92">
        <v>95.0920245398773</v>
      </c>
      <c r="Q25" s="93">
        <v>183</v>
      </c>
      <c r="R25" s="93">
        <v>186</v>
      </c>
      <c r="S25" s="92">
        <v>101.63934426229508</v>
      </c>
      <c r="T25" s="93">
        <v>2440</v>
      </c>
      <c r="U25" s="93">
        <v>2967</v>
      </c>
      <c r="V25" s="105">
        <f t="shared" si="0"/>
        <v>121.59836065573771</v>
      </c>
      <c r="W25" s="94">
        <v>182</v>
      </c>
      <c r="X25" s="94">
        <v>215</v>
      </c>
      <c r="Y25" s="92">
        <v>118.13186813186813</v>
      </c>
      <c r="Z25" s="93">
        <v>154</v>
      </c>
      <c r="AA25" s="93">
        <v>186</v>
      </c>
      <c r="AB25" s="92">
        <v>120.7792207792208</v>
      </c>
      <c r="AC25" s="93">
        <v>114</v>
      </c>
      <c r="AD25" s="93">
        <v>154</v>
      </c>
      <c r="AE25" s="92">
        <v>135.08771929824562</v>
      </c>
    </row>
    <row r="26" spans="1:31" ht="19.5" customHeight="1">
      <c r="A26" s="52" t="s">
        <v>59</v>
      </c>
      <c r="B26" s="53">
        <v>543</v>
      </c>
      <c r="C26" s="53">
        <v>529</v>
      </c>
      <c r="D26" s="92">
        <v>97.42173112338858</v>
      </c>
      <c r="E26" s="51">
        <v>512</v>
      </c>
      <c r="F26" s="51">
        <v>499</v>
      </c>
      <c r="G26" s="92">
        <v>97.4609375</v>
      </c>
      <c r="H26" s="51">
        <v>247</v>
      </c>
      <c r="I26" s="51">
        <v>238</v>
      </c>
      <c r="J26" s="92">
        <v>96.35627530364373</v>
      </c>
      <c r="K26" s="53">
        <v>1</v>
      </c>
      <c r="L26" s="53">
        <v>0</v>
      </c>
      <c r="M26" s="92">
        <v>0</v>
      </c>
      <c r="N26" s="93">
        <v>159</v>
      </c>
      <c r="O26" s="93">
        <v>166</v>
      </c>
      <c r="P26" s="92">
        <v>104.40251572327044</v>
      </c>
      <c r="Q26" s="93">
        <v>121</v>
      </c>
      <c r="R26" s="93">
        <v>133</v>
      </c>
      <c r="S26" s="92">
        <v>109.91735537190081</v>
      </c>
      <c r="T26" s="93">
        <v>2213</v>
      </c>
      <c r="U26" s="93">
        <v>3091</v>
      </c>
      <c r="V26" s="105">
        <f t="shared" si="0"/>
        <v>139.67464979665613</v>
      </c>
      <c r="W26" s="94">
        <v>244</v>
      </c>
      <c r="X26" s="94">
        <v>248</v>
      </c>
      <c r="Y26" s="92">
        <v>101.63934426229508</v>
      </c>
      <c r="Z26" s="93">
        <v>226</v>
      </c>
      <c r="AA26" s="93">
        <v>221</v>
      </c>
      <c r="AB26" s="92">
        <v>97.78761061946902</v>
      </c>
      <c r="AC26" s="93">
        <v>200</v>
      </c>
      <c r="AD26" s="93">
        <v>212</v>
      </c>
      <c r="AE26" s="92">
        <v>106</v>
      </c>
    </row>
    <row r="27" spans="1:31" ht="19.5" customHeight="1">
      <c r="A27" s="52" t="s">
        <v>60</v>
      </c>
      <c r="B27" s="53">
        <v>388</v>
      </c>
      <c r="C27" s="53">
        <v>521</v>
      </c>
      <c r="D27" s="92">
        <v>134.2783505154639</v>
      </c>
      <c r="E27" s="51">
        <v>350</v>
      </c>
      <c r="F27" s="51">
        <v>455</v>
      </c>
      <c r="G27" s="92">
        <v>130</v>
      </c>
      <c r="H27" s="51">
        <v>145</v>
      </c>
      <c r="I27" s="51">
        <v>124</v>
      </c>
      <c r="J27" s="92">
        <v>85.51724137931035</v>
      </c>
      <c r="K27" s="53">
        <v>1</v>
      </c>
      <c r="L27" s="53">
        <v>0</v>
      </c>
      <c r="M27" s="92">
        <v>0</v>
      </c>
      <c r="N27" s="93">
        <v>83</v>
      </c>
      <c r="O27" s="93">
        <v>86</v>
      </c>
      <c r="P27" s="92">
        <v>103.6144578313253</v>
      </c>
      <c r="Q27" s="93">
        <v>145</v>
      </c>
      <c r="R27" s="93">
        <v>134</v>
      </c>
      <c r="S27" s="92">
        <v>92.41379310344827</v>
      </c>
      <c r="T27" s="93">
        <v>358</v>
      </c>
      <c r="U27" s="93">
        <v>484</v>
      </c>
      <c r="V27" s="105">
        <f t="shared" si="0"/>
        <v>135.19553072625698</v>
      </c>
      <c r="W27" s="94">
        <v>186</v>
      </c>
      <c r="X27" s="94">
        <v>335</v>
      </c>
      <c r="Y27" s="92">
        <v>180.10752688172042</v>
      </c>
      <c r="Z27" s="93">
        <v>178</v>
      </c>
      <c r="AA27" s="93">
        <v>312</v>
      </c>
      <c r="AB27" s="92">
        <v>175.2808988764045</v>
      </c>
      <c r="AC27" s="93">
        <v>147</v>
      </c>
      <c r="AD27" s="93">
        <v>251</v>
      </c>
      <c r="AE27" s="92">
        <v>170.7482993197279</v>
      </c>
    </row>
  </sheetData>
  <sheetProtection/>
  <mergeCells count="12">
    <mergeCell ref="AC2:AE2"/>
    <mergeCell ref="A2:A3"/>
    <mergeCell ref="B1:M1"/>
    <mergeCell ref="N2:P2"/>
    <mergeCell ref="Q2:S2"/>
    <mergeCell ref="T2:V2"/>
    <mergeCell ref="W2:Y2"/>
    <mergeCell ref="Z2:AB2"/>
    <mergeCell ref="B2:D2"/>
    <mergeCell ref="E2:G2"/>
    <mergeCell ref="H2:J2"/>
    <mergeCell ref="K2:M2"/>
  </mergeCells>
  <printOptions horizontalCentered="1"/>
  <pageMargins left="0" right="0" top="0.15748031496062992" bottom="0" header="0" footer="0"/>
  <pageSetup horizontalDpi="600" verticalDpi="600" orientation="landscape" paperSize="9" scale="82" r:id="rId1"/>
  <colBreaks count="1" manualBreakCount="1">
    <brk id="1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2020-05-25T10:32:02Z</dcterms:modified>
  <cp:category/>
  <cp:version/>
  <cp:contentType/>
  <cp:contentStatus/>
</cp:coreProperties>
</file>