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428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'1'!$A$1:$H$16</definedName>
    <definedName name="_xlnm.Print_Area" localSheetId="1">'2'!$A$1:$J$27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<sst xmlns="http://schemas.openxmlformats.org/spreadsheetml/2006/main" count="64" uniqueCount="59">
  <si>
    <t>х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</si>
  <si>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</si>
  <si>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</si>
  <si>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</si>
  <si>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</si>
  <si>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</si>
  <si>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</si>
  <si>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</si>
  <si>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</si>
  <si>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</si>
  <si>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у % до                        попереднього періоду</t>
  </si>
  <si>
    <t xml:space="preserve">Станом на 1 січня </t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</si>
  <si>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</si>
  <si>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</si>
  <si>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</si>
  <si>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</si>
  <si>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</si>
  <si>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</si>
  <si>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</si>
  <si>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</si>
  <si>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r>
      <t xml:space="preserve">Мали статус безробітного, </t>
    </r>
    <r>
      <rPr>
        <i/>
        <sz val="14"/>
        <rFont val="Times New Roman"/>
        <family val="1"/>
      </rPr>
      <t>осіб</t>
    </r>
  </si>
  <si>
    <r>
      <t>Всього отримали роботу (</t>
    </r>
    <r>
      <rPr>
        <b/>
        <sz val="12"/>
        <rFont val="Times New Roman"/>
        <family val="1"/>
      </rPr>
      <t>включаючи безробітних та інших шукачів роботи у т.ч. до набуття статусу безробітного, у т.ч. за договорами ЦПХ та самостійно</t>
    </r>
    <r>
      <rPr>
        <b/>
        <sz val="14"/>
        <rFont val="Times New Roman"/>
        <family val="1"/>
      </rPr>
      <t>)</t>
    </r>
  </si>
  <si>
    <t>2018 р.</t>
  </si>
  <si>
    <r>
      <t xml:space="preserve">Всього отримали роботу   </t>
    </r>
    <r>
      <rPr>
        <sz val="16"/>
        <rFont val="Times New Roman"/>
        <family val="1"/>
      </rPr>
      <t xml:space="preserve">                              (</t>
    </r>
    <r>
      <rPr>
        <i/>
        <sz val="14"/>
        <rFont val="Times New Roman"/>
        <family val="1"/>
      </rPr>
      <t>у т.ч. до набуття статусу безробітного, у т.ч. за договорами ЦПХ та самостійно</t>
    </r>
    <r>
      <rPr>
        <sz val="16"/>
        <rFont val="Times New Roman"/>
        <family val="1"/>
      </rPr>
      <t>),осіб</t>
    </r>
  </si>
  <si>
    <r>
      <t xml:space="preserve">Середній розмір допомоги по безробіттю, </t>
    </r>
    <r>
      <rPr>
        <i/>
        <sz val="16"/>
        <rFont val="Times New Roman"/>
        <family val="1"/>
      </rPr>
      <t>грн.</t>
    </r>
  </si>
  <si>
    <t>2018 р. (кінець 2017)</t>
  </si>
  <si>
    <t>Усього за                       2015 - 2019 рр.</t>
  </si>
  <si>
    <t>2018р.</t>
  </si>
  <si>
    <t>2019 р.</t>
  </si>
  <si>
    <t>2019 р. (кінець 2018)</t>
  </si>
  <si>
    <t xml:space="preserve"> +855 грн.</t>
  </si>
  <si>
    <t>Дніпропетровська область</t>
  </si>
  <si>
    <t>Дніпровський МЦЗ</t>
  </si>
  <si>
    <t>Кам'янський МЦЗ</t>
  </si>
  <si>
    <t>Криворізький МРЦЗ</t>
  </si>
  <si>
    <t>Марганецька міська філія Дніпропетровського ОЦЗ</t>
  </si>
  <si>
    <t xml:space="preserve">Нікопольський МРЦЗ </t>
  </si>
  <si>
    <t xml:space="preserve">Новомосковський МРЦЗ </t>
  </si>
  <si>
    <t>Покровська міська філія Дніпропетровського ОЦЗ</t>
  </si>
  <si>
    <t>Павлоградський МРЦЗ</t>
  </si>
  <si>
    <t>Жовтоводська міська філія Дніпропетровського ОЦЗ</t>
  </si>
  <si>
    <t>Синельниківська міськрайонна філія Дніпропетровського ОЦЗ</t>
  </si>
  <si>
    <t>Вільногірська міська філія Дніпропетровського ОЦЗ</t>
  </si>
  <si>
    <t>Першотравенська міська філія Дніпропетровського ОЦЗ</t>
  </si>
  <si>
    <t>Тернівська міська філія Дніпропетровського ОЦЗ</t>
  </si>
  <si>
    <t>Васильківська районна філія Дніпропетровського ОЦЗ</t>
  </si>
  <si>
    <t xml:space="preserve">Верхньодніпровська районна філія </t>
  </si>
  <si>
    <t>Дніпровська районна філія Дніпропетровського ОЦЗ</t>
  </si>
  <si>
    <t>Магдалинівська районна філія Дніпропетровського ОЦЗ</t>
  </si>
  <si>
    <t>Покровська районна філія Дніпропетровського ОЦЗ</t>
  </si>
  <si>
    <t>П'ятихатська районна філія Дніпропетровського ОЦЗ</t>
  </si>
  <si>
    <t>Солонянська районна філія  Дніпропетровського ОЦЗ</t>
  </si>
  <si>
    <t>Царичанська районна філія Дніпропетровського ОЦЗ</t>
  </si>
  <si>
    <t>Широківська районна філія Дніпропетровського ОЦЗ</t>
  </si>
  <si>
    <t>січень-грудень 2018 р.</t>
  </si>
  <si>
    <t>січень-грудень 2019 р.</t>
  </si>
  <si>
    <t>+1371грн.</t>
  </si>
  <si>
    <t>Інформація щодо надання послуг державною службою зайнятості учасникам АТО у  січні-грудні 2019 р.</t>
  </si>
  <si>
    <t>Станом на 1 січня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</si>
</sst>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dd\.mm\.yyyy"/>
    <numFmt numFmtId="189" formatCode="_-* ###,0&quot;.&quot;00_р_._-;\-* ###,0&quot;.&quot;00_р_._-;_-* &quot;-&quot;??_р_._-;_-@_-"/>
    <numFmt numFmtId="190" formatCode="_(* ###,0&quot;.&quot;00_);_(* \(###,0&quot;.&quot;00\);_(* &quot;-&quot;??_);_(@_)"/>
    <numFmt numFmtId="191" formatCode="0.0"/>
    <numFmt numFmtId="192" formatCode="#,##0.0"/>
    <numFmt numFmtId="193" formatCode="#,##0.0\ &quot;грн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10"/>
      <name val="Helv"/>
      <family val="0"/>
    </font>
    <font>
      <i/>
      <sz val="10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4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6" applyNumberFormat="0" applyFill="0" applyAlignment="0" applyProtection="0"/>
    <xf numFmtId="0" fontId="11" fillId="0" borderId="7" applyNumberFormat="0" applyFill="0" applyAlignment="0" applyProtection="0"/>
    <xf numFmtId="0" fontId="36" fillId="0" borderId="8" applyNumberFormat="0" applyFill="0" applyAlignment="0" applyProtection="0"/>
    <xf numFmtId="0" fontId="12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1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26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8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0" fillId="24" borderId="1" applyNumberFormat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27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28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29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4" fillId="0" borderId="11" applyNumberFormat="0" applyFill="0" applyAlignment="0" applyProtection="0"/>
    <xf numFmtId="0" fontId="31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0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1" fillId="0" borderId="12" applyNumberFormat="0" applyFill="0" applyAlignment="0" applyProtection="0"/>
    <xf numFmtId="0" fontId="14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5" fillId="22" borderId="0" applyNumberFormat="0" applyBorder="0" applyAlignment="0" applyProtection="0"/>
    <xf numFmtId="0" fontId="32" fillId="23" borderId="0" applyNumberFormat="0" applyBorder="0" applyAlignment="0" applyProtection="0"/>
    <xf numFmtId="0" fontId="23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5">
    <xf numFmtId="0" fontId="0" fillId="0" borderId="0" xfId="0" applyAlignment="1">
      <alignment/>
    </xf>
    <xf numFmtId="0" fontId="22" fillId="0" borderId="0" xfId="449" applyFont="1">
      <alignment/>
      <protection/>
    </xf>
    <xf numFmtId="0" fontId="24" fillId="0" borderId="0" xfId="450" applyFont="1" applyAlignment="1">
      <alignment vertical="center" wrapText="1"/>
      <protection/>
    </xf>
    <xf numFmtId="0" fontId="22" fillId="0" borderId="0" xfId="450" applyFont="1" applyAlignment="1">
      <alignment vertical="center" wrapText="1"/>
      <protection/>
    </xf>
    <xf numFmtId="3" fontId="22" fillId="0" borderId="0" xfId="449" applyNumberFormat="1" applyFont="1">
      <alignment/>
      <protection/>
    </xf>
    <xf numFmtId="0" fontId="25" fillId="14" borderId="3" xfId="450" applyFont="1" applyFill="1" applyBorder="1" applyAlignment="1">
      <alignment horizontal="left" vertical="center" wrapText="1" indent="2"/>
      <protection/>
    </xf>
    <xf numFmtId="0" fontId="40" fillId="14" borderId="3" xfId="450" applyFont="1" applyFill="1" applyBorder="1" applyAlignment="1">
      <alignment horizontal="left" vertical="center" wrapText="1"/>
      <protection/>
    </xf>
    <xf numFmtId="1" fontId="41" fillId="0" borderId="0" xfId="447" applyNumberFormat="1" applyFont="1" applyFill="1" applyProtection="1">
      <alignment/>
      <protection locked="0"/>
    </xf>
    <xf numFmtId="1" fontId="41" fillId="0" borderId="3" xfId="447" applyNumberFormat="1" applyFont="1" applyFill="1" applyBorder="1" applyAlignment="1" applyProtection="1">
      <alignment horizontal="center"/>
      <protection/>
    </xf>
    <xf numFmtId="1" fontId="41" fillId="14" borderId="3" xfId="447" applyNumberFormat="1" applyFont="1" applyFill="1" applyBorder="1" applyAlignment="1" applyProtection="1">
      <alignment horizontal="center"/>
      <protection/>
    </xf>
    <xf numFmtId="1" fontId="44" fillId="14" borderId="0" xfId="447" applyNumberFormat="1" applyFont="1" applyFill="1" applyBorder="1" applyAlignment="1" applyProtection="1">
      <alignment/>
      <protection locked="0"/>
    </xf>
    <xf numFmtId="1" fontId="39" fillId="0" borderId="0" xfId="447" applyNumberFormat="1" applyFont="1" applyFill="1" applyAlignment="1" applyProtection="1">
      <alignment horizontal="center"/>
      <protection locked="0"/>
    </xf>
    <xf numFmtId="1" fontId="41" fillId="14" borderId="0" xfId="447" applyNumberFormat="1" applyFont="1" applyFill="1" applyBorder="1" applyAlignment="1" applyProtection="1">
      <alignment horizontal="center"/>
      <protection locked="0"/>
    </xf>
    <xf numFmtId="1" fontId="44" fillId="14" borderId="0" xfId="447" applyNumberFormat="1" applyFont="1" applyFill="1" applyBorder="1" applyAlignment="1" applyProtection="1">
      <alignment horizontal="right"/>
      <protection locked="0"/>
    </xf>
    <xf numFmtId="1" fontId="43" fillId="0" borderId="20" xfId="447" applyNumberFormat="1" applyFont="1" applyFill="1" applyBorder="1" applyAlignment="1" applyProtection="1">
      <alignment horizontal="center"/>
      <protection locked="0"/>
    </xf>
    <xf numFmtId="1" fontId="41" fillId="0" borderId="0" xfId="447" applyNumberFormat="1" applyFont="1" applyFill="1" applyBorder="1" applyAlignment="1" applyProtection="1">
      <alignment horizontal="right"/>
      <protection locked="0"/>
    </xf>
    <xf numFmtId="1" fontId="41" fillId="0" borderId="0" xfId="447" applyNumberFormat="1" applyFont="1" applyFill="1" applyBorder="1" applyAlignment="1" applyProtection="1">
      <alignment horizontal="left" wrapText="1" shrinkToFit="1"/>
      <protection locked="0"/>
    </xf>
    <xf numFmtId="1" fontId="41" fillId="14" borderId="0" xfId="447" applyNumberFormat="1" applyFont="1" applyFill="1" applyBorder="1" applyAlignment="1" applyProtection="1">
      <alignment horizontal="right"/>
      <protection locked="0"/>
    </xf>
    <xf numFmtId="1" fontId="43" fillId="0" borderId="0" xfId="447" applyNumberFormat="1" applyFont="1" applyFill="1" applyBorder="1" applyAlignment="1" applyProtection="1">
      <alignment vertical="center"/>
      <protection locked="0"/>
    </xf>
    <xf numFmtId="1" fontId="43" fillId="0" borderId="3" xfId="447" applyNumberFormat="1" applyFont="1" applyFill="1" applyBorder="1" applyAlignment="1" applyProtection="1">
      <alignment horizontal="center" vertical="center" wrapText="1"/>
      <protection/>
    </xf>
    <xf numFmtId="1" fontId="43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43" fillId="0" borderId="3" xfId="448" applyNumberFormat="1" applyFont="1" applyFill="1" applyBorder="1" applyAlignment="1" applyProtection="1">
      <alignment horizontal="center" vertical="center" wrapText="1"/>
      <protection/>
    </xf>
    <xf numFmtId="1" fontId="43" fillId="0" borderId="0" xfId="447" applyNumberFormat="1" applyFont="1" applyFill="1" applyProtection="1">
      <alignment/>
      <protection locked="0"/>
    </xf>
    <xf numFmtId="0" fontId="40" fillId="0" borderId="0" xfId="449" applyFont="1" applyAlignment="1">
      <alignment horizontal="center" vertical="center" wrapText="1"/>
      <protection/>
    </xf>
    <xf numFmtId="0" fontId="40" fillId="0" borderId="21" xfId="449" applyFont="1" applyBorder="1" applyAlignment="1">
      <alignment horizontal="center" vertical="center" wrapText="1"/>
      <protection/>
    </xf>
    <xf numFmtId="0" fontId="47" fillId="14" borderId="3" xfId="450" applyFont="1" applyFill="1" applyBorder="1" applyAlignment="1">
      <alignment horizontal="left" vertical="center" wrapText="1"/>
      <protection/>
    </xf>
    <xf numFmtId="0" fontId="47" fillId="14" borderId="3" xfId="450" applyFont="1" applyFill="1" applyBorder="1" applyAlignment="1">
      <alignment vertical="center" wrapText="1"/>
      <protection/>
    </xf>
    <xf numFmtId="0" fontId="40" fillId="14" borderId="3" xfId="450" applyFont="1" applyFill="1" applyBorder="1" applyAlignment="1">
      <alignment vertical="center" wrapText="1"/>
      <protection/>
    </xf>
    <xf numFmtId="0" fontId="22" fillId="0" borderId="0" xfId="449" applyFont="1" applyFill="1">
      <alignment/>
      <protection/>
    </xf>
    <xf numFmtId="0" fontId="40" fillId="0" borderId="0" xfId="449" applyFont="1" applyFill="1" applyAlignment="1">
      <alignment horizontal="center" vertical="center" wrapText="1"/>
      <protection/>
    </xf>
    <xf numFmtId="0" fontId="39" fillId="0" borderId="0" xfId="449" applyFont="1" applyFill="1" applyAlignment="1">
      <alignment horizontal="right" wrapText="1"/>
      <protection/>
    </xf>
    <xf numFmtId="0" fontId="46" fillId="0" borderId="22" xfId="449" applyFont="1" applyFill="1" applyBorder="1" applyAlignment="1">
      <alignment horizontal="center" vertical="center" wrapText="1"/>
      <protection/>
    </xf>
    <xf numFmtId="192" fontId="41" fillId="0" borderId="3" xfId="450" applyNumberFormat="1" applyFont="1" applyFill="1" applyBorder="1" applyAlignment="1">
      <alignment horizontal="center" vertical="center" wrapText="1"/>
      <protection/>
    </xf>
    <xf numFmtId="0" fontId="39" fillId="0" borderId="23" xfId="450" applyFont="1" applyFill="1" applyBorder="1" applyAlignment="1">
      <alignment horizontal="center" vertical="center" wrapText="1"/>
      <protection/>
    </xf>
    <xf numFmtId="0" fontId="22" fillId="0" borderId="0" xfId="449" applyFont="1" applyAlignment="1">
      <alignment/>
      <protection/>
    </xf>
    <xf numFmtId="0" fontId="45" fillId="0" borderId="20" xfId="0" applyFont="1" applyBorder="1" applyAlignment="1">
      <alignment horizontal="left" vertical="center" wrapText="1"/>
    </xf>
    <xf numFmtId="49" fontId="43" fillId="0" borderId="0" xfId="449" applyNumberFormat="1" applyFont="1" applyAlignment="1">
      <alignment/>
      <protection/>
    </xf>
    <xf numFmtId="0" fontId="40" fillId="0" borderId="3" xfId="449" applyFont="1" applyFill="1" applyBorder="1" applyAlignment="1">
      <alignment horizontal="center" vertical="center" wrapText="1"/>
      <protection/>
    </xf>
    <xf numFmtId="0" fontId="40" fillId="0" borderId="22" xfId="449" applyFont="1" applyFill="1" applyBorder="1" applyAlignment="1">
      <alignment horizontal="center" vertical="center" wrapText="1"/>
      <protection/>
    </xf>
    <xf numFmtId="3" fontId="40" fillId="0" borderId="3" xfId="450" applyNumberFormat="1" applyFont="1" applyFill="1" applyBorder="1" applyAlignment="1">
      <alignment horizontal="center" vertical="center" wrapText="1"/>
      <protection/>
    </xf>
    <xf numFmtId="3" fontId="40" fillId="0" borderId="22" xfId="450" applyNumberFormat="1" applyFont="1" applyFill="1" applyBorder="1" applyAlignment="1">
      <alignment horizontal="center" vertical="center" wrapText="1"/>
      <protection/>
    </xf>
    <xf numFmtId="191" fontId="25" fillId="0" borderId="22" xfId="450" applyNumberFormat="1" applyFont="1" applyFill="1" applyBorder="1" applyAlignment="1">
      <alignment horizontal="center" vertical="center" wrapText="1"/>
      <protection/>
    </xf>
    <xf numFmtId="3" fontId="40" fillId="0" borderId="24" xfId="450" applyNumberFormat="1" applyFont="1" applyFill="1" applyBorder="1" applyAlignment="1">
      <alignment horizontal="center" vertical="center" wrapText="1"/>
      <protection/>
    </xf>
    <xf numFmtId="3" fontId="25" fillId="0" borderId="3" xfId="450" applyNumberFormat="1" applyFont="1" applyFill="1" applyBorder="1" applyAlignment="1">
      <alignment horizontal="center" vertical="center" wrapText="1"/>
      <protection/>
    </xf>
    <xf numFmtId="3" fontId="25" fillId="0" borderId="22" xfId="450" applyNumberFormat="1" applyFont="1" applyFill="1" applyBorder="1" applyAlignment="1">
      <alignment horizontal="center" vertical="center" wrapText="1"/>
      <protection/>
    </xf>
    <xf numFmtId="3" fontId="25" fillId="0" borderId="24" xfId="450" applyNumberFormat="1" applyFont="1" applyFill="1" applyBorder="1" applyAlignment="1">
      <alignment horizontal="center" vertical="center" wrapText="1"/>
      <protection/>
    </xf>
    <xf numFmtId="1" fontId="40" fillId="0" borderId="3" xfId="449" applyNumberFormat="1" applyFont="1" applyFill="1" applyBorder="1" applyAlignment="1">
      <alignment horizontal="center" vertical="center"/>
      <protection/>
    </xf>
    <xf numFmtId="3" fontId="40" fillId="0" borderId="3" xfId="449" applyNumberFormat="1" applyFont="1" applyFill="1" applyBorder="1" applyAlignment="1">
      <alignment horizontal="center" vertical="center"/>
      <protection/>
    </xf>
    <xf numFmtId="0" fontId="25" fillId="0" borderId="22" xfId="449" applyFont="1" applyFill="1" applyBorder="1" applyAlignment="1">
      <alignment horizontal="center" vertical="center"/>
      <protection/>
    </xf>
    <xf numFmtId="1" fontId="40" fillId="14" borderId="3" xfId="449" applyNumberFormat="1" applyFont="1" applyFill="1" applyBorder="1" applyAlignment="1">
      <alignment horizontal="center" vertical="center"/>
      <protection/>
    </xf>
    <xf numFmtId="3" fontId="40" fillId="0" borderId="3" xfId="449" applyNumberFormat="1" applyFont="1" applyFill="1" applyBorder="1" applyAlignment="1">
      <alignment horizontal="center" vertical="center" wrapText="1"/>
      <protection/>
    </xf>
    <xf numFmtId="1" fontId="25" fillId="0" borderId="3" xfId="449" applyNumberFormat="1" applyFont="1" applyFill="1" applyBorder="1" applyAlignment="1">
      <alignment horizontal="center" vertical="center"/>
      <protection/>
    </xf>
    <xf numFmtId="3" fontId="40" fillId="14" borderId="3" xfId="449" applyNumberFormat="1" applyFont="1" applyFill="1" applyBorder="1" applyAlignment="1">
      <alignment horizontal="center" vertical="center" wrapText="1"/>
      <protection/>
    </xf>
    <xf numFmtId="1" fontId="43" fillId="14" borderId="3" xfId="447" applyNumberFormat="1" applyFont="1" applyFill="1" applyBorder="1" applyAlignment="1" applyProtection="1">
      <alignment horizontal="center" vertical="center"/>
      <protection/>
    </xf>
    <xf numFmtId="0" fontId="49" fillId="0" borderId="3" xfId="0" applyFont="1" applyBorder="1" applyAlignment="1">
      <alignment/>
    </xf>
    <xf numFmtId="1" fontId="41" fillId="14" borderId="3" xfId="447" applyNumberFormat="1" applyFont="1" applyFill="1" applyBorder="1" applyAlignment="1" applyProtection="1">
      <alignment horizontal="center" vertical="center"/>
      <protection locked="0"/>
    </xf>
    <xf numFmtId="1" fontId="41" fillId="14" borderId="3" xfId="447" applyNumberFormat="1" applyFont="1" applyFill="1" applyBorder="1" applyAlignment="1" applyProtection="1">
      <alignment horizontal="center" vertical="center"/>
      <protection/>
    </xf>
    <xf numFmtId="0" fontId="41" fillId="0" borderId="3" xfId="0" applyFont="1" applyBorder="1" applyAlignment="1">
      <alignment horizontal="center"/>
    </xf>
    <xf numFmtId="1" fontId="41" fillId="14" borderId="3" xfId="447" applyNumberFormat="1" applyFont="1" applyFill="1" applyBorder="1" applyAlignment="1" applyProtection="1">
      <alignment horizontal="center"/>
      <protection locked="0"/>
    </xf>
    <xf numFmtId="0" fontId="40" fillId="0" borderId="23" xfId="449" applyFont="1" applyFill="1" applyBorder="1" applyAlignment="1">
      <alignment horizontal="center" vertical="center" wrapText="1"/>
      <protection/>
    </xf>
    <xf numFmtId="3" fontId="40" fillId="14" borderId="23" xfId="450" applyNumberFormat="1" applyFont="1" applyFill="1" applyBorder="1" applyAlignment="1">
      <alignment horizontal="center" vertical="center" wrapText="1"/>
      <protection/>
    </xf>
    <xf numFmtId="1" fontId="25" fillId="14" borderId="23" xfId="450" applyNumberFormat="1" applyFont="1" applyFill="1" applyBorder="1" applyAlignment="1">
      <alignment horizontal="center" vertical="center" wrapText="1"/>
      <protection/>
    </xf>
    <xf numFmtId="1" fontId="40" fillId="14" borderId="23" xfId="450" applyNumberFormat="1" applyFont="1" applyFill="1" applyBorder="1" applyAlignment="1">
      <alignment horizontal="center" vertical="center" wrapText="1"/>
      <protection/>
    </xf>
    <xf numFmtId="0" fontId="40" fillId="0" borderId="3" xfId="449" applyFont="1" applyBorder="1" applyAlignment="1">
      <alignment horizontal="center" vertical="center" wrapText="1"/>
      <protection/>
    </xf>
    <xf numFmtId="0" fontId="46" fillId="0" borderId="3" xfId="449" applyFont="1" applyBorder="1" applyAlignment="1">
      <alignment horizontal="center" vertical="center" wrapText="1"/>
      <protection/>
    </xf>
    <xf numFmtId="191" fontId="25" fillId="0" borderId="3" xfId="450" applyNumberFormat="1" applyFont="1" applyBorder="1" applyAlignment="1">
      <alignment horizontal="center" vertical="center" wrapText="1"/>
      <protection/>
    </xf>
    <xf numFmtId="192" fontId="41" fillId="14" borderId="3" xfId="450" applyNumberFormat="1" applyFont="1" applyFill="1" applyBorder="1" applyAlignment="1">
      <alignment horizontal="center" vertical="center" wrapText="1"/>
      <protection/>
    </xf>
    <xf numFmtId="0" fontId="39" fillId="14" borderId="3" xfId="450" applyFont="1" applyFill="1" applyBorder="1" applyAlignment="1">
      <alignment horizontal="center" vertical="center" wrapText="1"/>
      <protection/>
    </xf>
    <xf numFmtId="3" fontId="40" fillId="14" borderId="3" xfId="449" applyNumberFormat="1" applyFont="1" applyFill="1" applyBorder="1" applyAlignment="1">
      <alignment horizontal="center" vertical="center"/>
      <protection/>
    </xf>
    <xf numFmtId="191" fontId="25" fillId="14" borderId="22" xfId="449" applyNumberFormat="1" applyFont="1" applyFill="1" applyBorder="1" applyAlignment="1">
      <alignment horizontal="center" vertical="center"/>
      <protection/>
    </xf>
    <xf numFmtId="0" fontId="25" fillId="14" borderId="22" xfId="449" applyFont="1" applyFill="1" applyBorder="1" applyAlignment="1">
      <alignment horizontal="center" vertical="center"/>
      <protection/>
    </xf>
    <xf numFmtId="49" fontId="25" fillId="14" borderId="3" xfId="449" applyNumberFormat="1" applyFont="1" applyFill="1" applyBorder="1" applyAlignment="1">
      <alignment horizontal="center" vertical="center"/>
      <protection/>
    </xf>
    <xf numFmtId="0" fontId="40" fillId="0" borderId="22" xfId="449" applyFont="1" applyBorder="1" applyAlignment="1">
      <alignment horizontal="left" vertical="center"/>
      <protection/>
    </xf>
    <xf numFmtId="0" fontId="40" fillId="0" borderId="25" xfId="449" applyFont="1" applyBorder="1" applyAlignment="1">
      <alignment horizontal="left" vertical="center"/>
      <protection/>
    </xf>
    <xf numFmtId="0" fontId="40" fillId="0" borderId="22" xfId="449" applyFont="1" applyBorder="1" applyAlignment="1">
      <alignment horizontal="left" vertical="center" wrapText="1"/>
      <protection/>
    </xf>
    <xf numFmtId="0" fontId="40" fillId="0" borderId="25" xfId="449" applyFont="1" applyBorder="1" applyAlignment="1">
      <alignment horizontal="left" vertical="center" wrapText="1"/>
      <protection/>
    </xf>
    <xf numFmtId="0" fontId="38" fillId="0" borderId="0" xfId="449" applyFont="1" applyAlignment="1">
      <alignment horizontal="center" vertical="center" wrapText="1"/>
      <protection/>
    </xf>
    <xf numFmtId="192" fontId="48" fillId="0" borderId="26" xfId="450" applyNumberFormat="1" applyFont="1" applyFill="1" applyBorder="1" applyAlignment="1">
      <alignment horizontal="center" vertical="center" wrapText="1"/>
      <protection/>
    </xf>
    <xf numFmtId="192" fontId="48" fillId="0" borderId="27" xfId="450" applyNumberFormat="1" applyFont="1" applyFill="1" applyBorder="1" applyAlignment="1">
      <alignment horizontal="center" vertical="center" wrapText="1"/>
      <protection/>
    </xf>
    <xf numFmtId="0" fontId="48" fillId="0" borderId="24" xfId="450" applyFont="1" applyBorder="1" applyAlignment="1">
      <alignment horizontal="center" vertical="center" wrapText="1"/>
      <protection/>
    </xf>
    <xf numFmtId="0" fontId="48" fillId="0" borderId="26" xfId="450" applyFont="1" applyBorder="1" applyAlignment="1">
      <alignment horizontal="center" vertical="center" wrapText="1"/>
      <protection/>
    </xf>
    <xf numFmtId="1" fontId="43" fillId="0" borderId="0" xfId="447" applyNumberFormat="1" applyFont="1" applyFill="1" applyAlignment="1" applyProtection="1">
      <alignment horizontal="center" vertical="center" wrapText="1"/>
      <protection locked="0"/>
    </xf>
    <xf numFmtId="0" fontId="40" fillId="14" borderId="0" xfId="450" applyFont="1" applyFill="1" applyBorder="1" applyAlignment="1">
      <alignment vertical="center" wrapText="1"/>
      <protection/>
    </xf>
    <xf numFmtId="0" fontId="40" fillId="14" borderId="22" xfId="450" applyFont="1" applyFill="1" applyBorder="1" applyAlignment="1">
      <alignment horizontal="center" vertical="center" wrapText="1"/>
      <protection/>
    </xf>
    <xf numFmtId="0" fontId="40" fillId="14" borderId="25" xfId="450" applyFont="1" applyFill="1" applyBorder="1" applyAlignment="1">
      <alignment horizontal="center" vertical="center" wrapText="1"/>
      <protection/>
    </xf>
  </cellXfs>
  <cellStyles count="480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Підсумок" xfId="451"/>
    <cellStyle name="Підсумок 2" xfId="452"/>
    <cellStyle name="Підсумок_П_1" xfId="453"/>
    <cellStyle name="Плохой" xfId="454"/>
    <cellStyle name="Плохой 2" xfId="455"/>
    <cellStyle name="Плохой 3" xfId="456"/>
    <cellStyle name="Поганий" xfId="457"/>
    <cellStyle name="Поганий 2" xfId="458"/>
    <cellStyle name="Пояснение" xfId="459"/>
    <cellStyle name="Пояснение 2" xfId="460"/>
    <cellStyle name="Пояснение 3" xfId="461"/>
    <cellStyle name="Примечание" xfId="462"/>
    <cellStyle name="Примечание 2" xfId="463"/>
    <cellStyle name="Примечание 3" xfId="464"/>
    <cellStyle name="Примечание_П_1" xfId="465"/>
    <cellStyle name="Примітка" xfId="466"/>
    <cellStyle name="Примітка 2" xfId="467"/>
    <cellStyle name="Примітка_П_1" xfId="468"/>
    <cellStyle name="Percent" xfId="469"/>
    <cellStyle name="Результат" xfId="470"/>
    <cellStyle name="Связанная ячейка" xfId="471"/>
    <cellStyle name="Связанная ячейка 2" xfId="472"/>
    <cellStyle name="Связанная ячейка 3" xfId="473"/>
    <cellStyle name="Связанная ячейка_П_1" xfId="474"/>
    <cellStyle name="Середній" xfId="475"/>
    <cellStyle name="Середній 2" xfId="476"/>
    <cellStyle name="Стиль 1" xfId="477"/>
    <cellStyle name="Стиль 1 2" xfId="478"/>
    <cellStyle name="Текст попередження" xfId="479"/>
    <cellStyle name="Текст попередження 2" xfId="480"/>
    <cellStyle name="Текст пояснення" xfId="481"/>
    <cellStyle name="Текст пояснення 2" xfId="482"/>
    <cellStyle name="Текст предупреждения" xfId="483"/>
    <cellStyle name="Текст предупреждения 2" xfId="484"/>
    <cellStyle name="Текст предупреждения 3" xfId="485"/>
    <cellStyle name="Тысячи [0]_Анализ" xfId="486"/>
    <cellStyle name="Тысячи_Анализ" xfId="487"/>
    <cellStyle name="Comma" xfId="488"/>
    <cellStyle name="Comma [0]" xfId="489"/>
    <cellStyle name="ФинᎰнсовый_Лист1 (3)_1" xfId="490"/>
    <cellStyle name="Хороший" xfId="491"/>
    <cellStyle name="Хороший 2" xfId="492"/>
    <cellStyle name="Хороший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16"/>
  <sheetViews>
    <sheetView view="pageBreakPreview" zoomScale="74" zoomScaleNormal="72" zoomScaleSheetLayoutView="74" zoomScalePageLayoutView="0" workbookViewId="0" topLeftCell="A1">
      <selection activeCell="A1" sqref="A1:IV16"/>
    </sheetView>
  </sheetViews>
  <sheetFormatPr defaultColWidth="9.375" defaultRowHeight="12.75"/>
  <cols>
    <col min="1" max="1" width="50.375" style="1" customWidth="1"/>
    <col min="2" max="2" width="15.375" style="1" customWidth="1"/>
    <col min="3" max="3" width="12.625" style="28" customWidth="1"/>
    <col min="4" max="4" width="12.50390625" style="28" customWidth="1"/>
    <col min="5" max="5" width="15.375" style="28" customWidth="1"/>
    <col min="6" max="6" width="14.50390625" style="1" customWidth="1"/>
    <col min="7" max="7" width="13.875" style="1" customWidth="1"/>
    <col min="8" max="8" width="15.625" style="1" customWidth="1"/>
    <col min="9" max="9" width="9.375" style="1" customWidth="1"/>
    <col min="10" max="10" width="11.50390625" style="1" bestFit="1" customWidth="1"/>
    <col min="11" max="16384" width="9.375" style="1" customWidth="1"/>
  </cols>
  <sheetData>
    <row r="1" s="34" customFormat="1" ht="29.25" customHeight="1">
      <c r="I1" s="36"/>
    </row>
    <row r="2" spans="1:8" ht="25.5" customHeight="1">
      <c r="A2" s="76" t="s">
        <v>1</v>
      </c>
      <c r="B2" s="76"/>
      <c r="C2" s="76"/>
      <c r="D2" s="76"/>
      <c r="E2" s="76"/>
      <c r="F2" s="76"/>
      <c r="G2" s="76"/>
      <c r="H2" s="76"/>
    </row>
    <row r="3" spans="1:8" ht="25.5" customHeight="1">
      <c r="A3" s="76" t="s">
        <v>2</v>
      </c>
      <c r="B3" s="76"/>
      <c r="C3" s="76"/>
      <c r="D3" s="76"/>
      <c r="E3" s="76"/>
      <c r="F3" s="76"/>
      <c r="G3" s="76"/>
      <c r="H3" s="76"/>
    </row>
    <row r="4" spans="1:4" ht="9.75" customHeight="1">
      <c r="A4" s="23"/>
      <c r="B4" s="23"/>
      <c r="C4" s="29"/>
      <c r="D4" s="30"/>
    </row>
    <row r="5" spans="1:8" ht="63">
      <c r="A5" s="63"/>
      <c r="B5" s="59" t="s">
        <v>26</v>
      </c>
      <c r="C5" s="37" t="s">
        <v>9</v>
      </c>
      <c r="D5" s="38" t="s">
        <v>27</v>
      </c>
      <c r="E5" s="31" t="s">
        <v>10</v>
      </c>
      <c r="F5" s="24" t="s">
        <v>54</v>
      </c>
      <c r="G5" s="63" t="s">
        <v>55</v>
      </c>
      <c r="H5" s="64" t="s">
        <v>10</v>
      </c>
    </row>
    <row r="6" spans="1:8" s="2" customFormat="1" ht="34.5" customHeight="1">
      <c r="A6" s="25" t="s">
        <v>20</v>
      </c>
      <c r="B6" s="60">
        <v>5464</v>
      </c>
      <c r="C6" s="39">
        <v>2240</v>
      </c>
      <c r="D6" s="40">
        <v>1294</v>
      </c>
      <c r="E6" s="41">
        <f aca="true" t="shared" si="0" ref="E6:E11">D6/C6*100</f>
        <v>57.76785714285714</v>
      </c>
      <c r="F6" s="42">
        <v>1294</v>
      </c>
      <c r="G6" s="39">
        <v>1302</v>
      </c>
      <c r="H6" s="65">
        <f aca="true" t="shared" si="1" ref="H6:H11">ROUND(G6/F6*100,1)</f>
        <v>100.6</v>
      </c>
    </row>
    <row r="7" spans="1:8" s="2" customFormat="1" ht="34.5" customHeight="1">
      <c r="A7" s="5" t="s">
        <v>3</v>
      </c>
      <c r="B7" s="61" t="s">
        <v>0</v>
      </c>
      <c r="C7" s="43">
        <v>881</v>
      </c>
      <c r="D7" s="44">
        <v>770</v>
      </c>
      <c r="E7" s="41">
        <f t="shared" si="0"/>
        <v>87.40068104426788</v>
      </c>
      <c r="F7" s="45">
        <v>770</v>
      </c>
      <c r="G7" s="43">
        <v>860</v>
      </c>
      <c r="H7" s="65">
        <f t="shared" si="1"/>
        <v>111.7</v>
      </c>
    </row>
    <row r="8" spans="1:8" s="2" customFormat="1" ht="34.5" customHeight="1">
      <c r="A8" s="6" t="s">
        <v>4</v>
      </c>
      <c r="B8" s="60">
        <v>5085</v>
      </c>
      <c r="C8" s="39">
        <v>2059</v>
      </c>
      <c r="D8" s="40">
        <v>1155</v>
      </c>
      <c r="E8" s="41">
        <f t="shared" si="0"/>
        <v>56.095191840699364</v>
      </c>
      <c r="F8" s="42">
        <v>1155</v>
      </c>
      <c r="G8" s="39">
        <v>1215</v>
      </c>
      <c r="H8" s="65">
        <f t="shared" si="1"/>
        <v>105.2</v>
      </c>
    </row>
    <row r="9" spans="1:8" s="3" customFormat="1" ht="89.25" customHeight="1">
      <c r="A9" s="26" t="s">
        <v>23</v>
      </c>
      <c r="B9" s="60">
        <v>2198</v>
      </c>
      <c r="C9" s="39">
        <v>642</v>
      </c>
      <c r="D9" s="40">
        <v>399</v>
      </c>
      <c r="E9" s="41">
        <f t="shared" si="0"/>
        <v>62.149532710280376</v>
      </c>
      <c r="F9" s="42">
        <v>399</v>
      </c>
      <c r="G9" s="39">
        <v>454</v>
      </c>
      <c r="H9" s="65">
        <f t="shared" si="1"/>
        <v>113.8</v>
      </c>
    </row>
    <row r="10" spans="1:8" s="3" customFormat="1" ht="33.75" customHeight="1">
      <c r="A10" s="27" t="s">
        <v>5</v>
      </c>
      <c r="B10" s="62">
        <v>419</v>
      </c>
      <c r="C10" s="39">
        <v>128</v>
      </c>
      <c r="D10" s="40">
        <v>76</v>
      </c>
      <c r="E10" s="41">
        <f t="shared" si="0"/>
        <v>59.375</v>
      </c>
      <c r="F10" s="42">
        <v>76</v>
      </c>
      <c r="G10" s="39">
        <v>66</v>
      </c>
      <c r="H10" s="65">
        <f t="shared" si="1"/>
        <v>86.8</v>
      </c>
    </row>
    <row r="11" spans="1:8" s="3" customFormat="1" ht="63" customHeight="1">
      <c r="A11" s="27" t="s">
        <v>8</v>
      </c>
      <c r="B11" s="62">
        <v>360</v>
      </c>
      <c r="C11" s="39">
        <v>109</v>
      </c>
      <c r="D11" s="40">
        <v>36</v>
      </c>
      <c r="E11" s="41">
        <f t="shared" si="0"/>
        <v>33.02752293577982</v>
      </c>
      <c r="F11" s="42">
        <v>36</v>
      </c>
      <c r="G11" s="39">
        <v>44</v>
      </c>
      <c r="H11" s="65">
        <f t="shared" si="1"/>
        <v>122.2</v>
      </c>
    </row>
    <row r="12" spans="1:8" s="3" customFormat="1" ht="22.5" customHeight="1">
      <c r="A12" s="82"/>
      <c r="C12" s="77" t="s">
        <v>11</v>
      </c>
      <c r="D12" s="77"/>
      <c r="E12" s="78"/>
      <c r="F12" s="79" t="s">
        <v>58</v>
      </c>
      <c r="G12" s="80"/>
      <c r="H12" s="80"/>
    </row>
    <row r="13" spans="1:8" s="3" customFormat="1" ht="65.25" customHeight="1">
      <c r="A13" s="83"/>
      <c r="B13" s="84"/>
      <c r="C13" s="32" t="s">
        <v>25</v>
      </c>
      <c r="D13" s="32" t="s">
        <v>29</v>
      </c>
      <c r="E13" s="33" t="s">
        <v>10</v>
      </c>
      <c r="F13" s="66" t="s">
        <v>22</v>
      </c>
      <c r="G13" s="66" t="s">
        <v>28</v>
      </c>
      <c r="H13" s="67" t="s">
        <v>10</v>
      </c>
    </row>
    <row r="14" spans="1:8" ht="34.5" customHeight="1">
      <c r="A14" s="72" t="s">
        <v>6</v>
      </c>
      <c r="B14" s="73"/>
      <c r="C14" s="46">
        <v>505</v>
      </c>
      <c r="D14" s="47">
        <v>442</v>
      </c>
      <c r="E14" s="48">
        <f>ROUND(D14/C14*100,1)</f>
        <v>87.5</v>
      </c>
      <c r="F14" s="49">
        <v>442</v>
      </c>
      <c r="G14" s="68">
        <v>445</v>
      </c>
      <c r="H14" s="69">
        <f>ROUND(G14/F14*100,1)</f>
        <v>100.7</v>
      </c>
    </row>
    <row r="15" spans="1:8" ht="34.5" customHeight="1">
      <c r="A15" s="72" t="s">
        <v>7</v>
      </c>
      <c r="B15" s="73"/>
      <c r="C15" s="46">
        <v>427</v>
      </c>
      <c r="D15" s="47">
        <v>408</v>
      </c>
      <c r="E15" s="48">
        <f>ROUND(D15/C15*100,1)</f>
        <v>95.6</v>
      </c>
      <c r="F15" s="49">
        <v>408</v>
      </c>
      <c r="G15" s="68">
        <v>414</v>
      </c>
      <c r="H15" s="70">
        <f>ROUND(G15/F15*100,1)</f>
        <v>101.5</v>
      </c>
    </row>
    <row r="16" spans="1:9" ht="34.5" customHeight="1">
      <c r="A16" s="74" t="s">
        <v>24</v>
      </c>
      <c r="B16" s="75"/>
      <c r="C16" s="50">
        <v>4280</v>
      </c>
      <c r="D16" s="47">
        <v>5135</v>
      </c>
      <c r="E16" s="51" t="s">
        <v>30</v>
      </c>
      <c r="F16" s="52">
        <v>5135</v>
      </c>
      <c r="G16" s="68">
        <v>6506</v>
      </c>
      <c r="H16" s="71" t="s">
        <v>56</v>
      </c>
      <c r="I16" s="4"/>
    </row>
  </sheetData>
  <sheetProtection/>
  <mergeCells count="8">
    <mergeCell ref="A14:B14"/>
    <mergeCell ref="A15:B15"/>
    <mergeCell ref="A16:B16"/>
    <mergeCell ref="A2:H2"/>
    <mergeCell ref="A3:H3"/>
    <mergeCell ref="C12:E12"/>
    <mergeCell ref="A13:B13"/>
    <mergeCell ref="F12:H12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27"/>
  <sheetViews>
    <sheetView tabSelected="1" view="pageBreakPreview" zoomScale="75" zoomScaleNormal="85" zoomScaleSheetLayoutView="75" zoomScalePageLayoutView="0" workbookViewId="0" topLeftCell="E1">
      <selection activeCell="E1" sqref="A1:IV16384"/>
    </sheetView>
  </sheetViews>
  <sheetFormatPr defaultColWidth="9.125" defaultRowHeight="12.75"/>
  <cols>
    <col min="1" max="1" width="32.50390625" style="16" customWidth="1"/>
    <col min="2" max="4" width="25.625" style="17" customWidth="1"/>
    <col min="5" max="5" width="32.625" style="17" customWidth="1"/>
    <col min="6" max="6" width="25.625" style="17" customWidth="1"/>
    <col min="7" max="7" width="32.625" style="17" customWidth="1"/>
    <col min="8" max="10" width="25.625" style="17" customWidth="1"/>
    <col min="11" max="175" width="9.125" style="15" customWidth="1"/>
    <col min="176" max="176" width="15.375" style="15" customWidth="1"/>
    <col min="177" max="177" width="8.625" style="15" customWidth="1"/>
    <col min="178" max="178" width="8.375" style="15" customWidth="1"/>
    <col min="179" max="179" width="6.125" style="15" customWidth="1"/>
    <col min="180" max="180" width="8.375" style="15" customWidth="1"/>
    <col min="181" max="181" width="8.50390625" style="15" customWidth="1"/>
    <col min="182" max="182" width="6.50390625" style="15" customWidth="1"/>
    <col min="183" max="183" width="8.375" style="15" customWidth="1"/>
    <col min="184" max="184" width="8.50390625" style="15" customWidth="1"/>
    <col min="185" max="185" width="6.00390625" style="15" customWidth="1"/>
    <col min="186" max="186" width="7.125" style="15" customWidth="1"/>
    <col min="187" max="187" width="7.00390625" style="15" customWidth="1"/>
    <col min="188" max="188" width="6.375" style="15" customWidth="1"/>
    <col min="189" max="189" width="7.50390625" style="15" customWidth="1"/>
    <col min="190" max="190" width="7.00390625" style="15" customWidth="1"/>
    <col min="191" max="191" width="6.50390625" style="15" customWidth="1"/>
    <col min="192" max="192" width="7.125" style="15" customWidth="1"/>
    <col min="193" max="193" width="7.375" style="15" customWidth="1"/>
    <col min="194" max="194" width="6.625" style="15" customWidth="1"/>
    <col min="195" max="195" width="8.625" style="15" customWidth="1"/>
    <col min="196" max="196" width="8.50390625" style="15" customWidth="1"/>
    <col min="197" max="197" width="6.50390625" style="15" customWidth="1"/>
    <col min="198" max="198" width="9.00390625" style="15" customWidth="1"/>
    <col min="199" max="199" width="8.375" style="15" customWidth="1"/>
    <col min="200" max="200" width="6.00390625" style="15" customWidth="1"/>
    <col min="201" max="201" width="8.375" style="15" customWidth="1"/>
    <col min="202" max="202" width="8.875" style="15" customWidth="1"/>
    <col min="203" max="203" width="6.50390625" style="15" customWidth="1"/>
    <col min="204" max="204" width="8.50390625" style="15" customWidth="1"/>
    <col min="205" max="205" width="8.375" style="15" customWidth="1"/>
    <col min="206" max="206" width="6.375" style="15" customWidth="1"/>
    <col min="207" max="207" width="8.50390625" style="15" customWidth="1"/>
    <col min="208" max="208" width="8.375" style="15" customWidth="1"/>
    <col min="209" max="209" width="6.125" style="15" customWidth="1"/>
    <col min="210" max="211" width="8.50390625" style="15" customWidth="1"/>
    <col min="212" max="212" width="6.375" style="15" customWidth="1"/>
    <col min="213" max="16384" width="9.125" style="15" customWidth="1"/>
  </cols>
  <sheetData>
    <row r="1" spans="1:10" s="7" customFormat="1" ht="38.25" customHeight="1">
      <c r="A1" s="81" t="s">
        <v>57</v>
      </c>
      <c r="B1" s="81"/>
      <c r="C1" s="81"/>
      <c r="D1" s="81"/>
      <c r="E1" s="81"/>
      <c r="F1" s="81"/>
      <c r="G1" s="81"/>
      <c r="H1" s="81"/>
      <c r="I1" s="81"/>
      <c r="J1" s="81"/>
    </row>
    <row r="2" spans="2:10" s="7" customFormat="1" ht="15" customHeight="1">
      <c r="B2" s="10"/>
      <c r="C2" s="10"/>
      <c r="D2" s="10"/>
      <c r="E2" s="11"/>
      <c r="G2" s="12"/>
      <c r="H2" s="10"/>
      <c r="J2" s="13" t="s">
        <v>12</v>
      </c>
    </row>
    <row r="3" spans="1:10" s="22" customFormat="1" ht="141" customHeight="1">
      <c r="A3" s="14"/>
      <c r="B3" s="19" t="s">
        <v>13</v>
      </c>
      <c r="C3" s="19" t="s">
        <v>17</v>
      </c>
      <c r="D3" s="19" t="s">
        <v>18</v>
      </c>
      <c r="E3" s="19" t="s">
        <v>21</v>
      </c>
      <c r="F3" s="19" t="s">
        <v>5</v>
      </c>
      <c r="G3" s="19" t="s">
        <v>8</v>
      </c>
      <c r="H3" s="20" t="s">
        <v>14</v>
      </c>
      <c r="I3" s="21" t="s">
        <v>15</v>
      </c>
      <c r="J3" s="21" t="s">
        <v>19</v>
      </c>
    </row>
    <row r="4" spans="1:10" s="7" customFormat="1" ht="18" customHeight="1">
      <c r="A4" s="8" t="s">
        <v>16</v>
      </c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</row>
    <row r="5" spans="1:10" s="18" customFormat="1" ht="18" customHeight="1">
      <c r="A5" s="35" t="s">
        <v>31</v>
      </c>
      <c r="B5" s="53">
        <f>SUM(B6:B27)</f>
        <v>1302</v>
      </c>
      <c r="C5" s="53">
        <f aca="true" t="shared" si="0" ref="C5:I5">SUM(C6:C27)</f>
        <v>860</v>
      </c>
      <c r="D5" s="53">
        <f t="shared" si="0"/>
        <v>1215</v>
      </c>
      <c r="E5" s="53">
        <f t="shared" si="0"/>
        <v>454</v>
      </c>
      <c r="F5" s="53">
        <f t="shared" si="0"/>
        <v>66</v>
      </c>
      <c r="G5" s="53">
        <f t="shared" si="0"/>
        <v>44</v>
      </c>
      <c r="H5" s="53">
        <f t="shared" si="0"/>
        <v>445</v>
      </c>
      <c r="I5" s="53">
        <f t="shared" si="0"/>
        <v>414</v>
      </c>
      <c r="J5" s="53">
        <v>6506</v>
      </c>
    </row>
    <row r="6" spans="1:10" ht="18" customHeight="1">
      <c r="A6" s="54" t="s">
        <v>32</v>
      </c>
      <c r="B6" s="55">
        <v>54</v>
      </c>
      <c r="C6" s="56">
        <v>39</v>
      </c>
      <c r="D6" s="55">
        <v>50</v>
      </c>
      <c r="E6" s="55">
        <v>22</v>
      </c>
      <c r="F6" s="56">
        <v>6</v>
      </c>
      <c r="G6" s="56">
        <v>1</v>
      </c>
      <c r="H6" s="56">
        <v>15</v>
      </c>
      <c r="I6" s="57">
        <v>15</v>
      </c>
      <c r="J6" s="55">
        <v>6894</v>
      </c>
    </row>
    <row r="7" spans="1:10" ht="18" customHeight="1">
      <c r="A7" s="54" t="s">
        <v>33</v>
      </c>
      <c r="B7" s="55">
        <v>181</v>
      </c>
      <c r="C7" s="56">
        <v>118</v>
      </c>
      <c r="D7" s="55">
        <v>175</v>
      </c>
      <c r="E7" s="55">
        <v>60</v>
      </c>
      <c r="F7" s="56">
        <v>6</v>
      </c>
      <c r="G7" s="56">
        <v>3</v>
      </c>
      <c r="H7" s="56">
        <v>74</v>
      </c>
      <c r="I7" s="57">
        <v>71</v>
      </c>
      <c r="J7" s="55">
        <v>6446</v>
      </c>
    </row>
    <row r="8" spans="1:10" ht="18" customHeight="1">
      <c r="A8" s="54" t="s">
        <v>34</v>
      </c>
      <c r="B8" s="55">
        <v>306</v>
      </c>
      <c r="C8" s="56">
        <v>224</v>
      </c>
      <c r="D8" s="55">
        <v>284</v>
      </c>
      <c r="E8" s="55">
        <v>98</v>
      </c>
      <c r="F8" s="56">
        <v>7</v>
      </c>
      <c r="G8" s="56">
        <v>6</v>
      </c>
      <c r="H8" s="56">
        <v>113</v>
      </c>
      <c r="I8" s="57">
        <v>105</v>
      </c>
      <c r="J8" s="55">
        <v>6482</v>
      </c>
    </row>
    <row r="9" spans="1:10" ht="18" customHeight="1">
      <c r="A9" s="54" t="s">
        <v>35</v>
      </c>
      <c r="B9" s="55">
        <v>26</v>
      </c>
      <c r="C9" s="56">
        <v>19</v>
      </c>
      <c r="D9" s="55">
        <v>23</v>
      </c>
      <c r="E9" s="55">
        <v>6</v>
      </c>
      <c r="F9" s="56">
        <v>2</v>
      </c>
      <c r="G9" s="56">
        <v>0</v>
      </c>
      <c r="H9" s="56">
        <v>13</v>
      </c>
      <c r="I9" s="57">
        <v>10</v>
      </c>
      <c r="J9" s="55">
        <v>6263</v>
      </c>
    </row>
    <row r="10" spans="1:10" ht="18" customHeight="1">
      <c r="A10" s="54" t="s">
        <v>36</v>
      </c>
      <c r="B10" s="55">
        <v>95</v>
      </c>
      <c r="C10" s="56">
        <v>51</v>
      </c>
      <c r="D10" s="55">
        <v>93</v>
      </c>
      <c r="E10" s="55">
        <v>27</v>
      </c>
      <c r="F10" s="56">
        <v>5</v>
      </c>
      <c r="G10" s="56">
        <v>2</v>
      </c>
      <c r="H10" s="56">
        <v>24</v>
      </c>
      <c r="I10" s="57">
        <v>21</v>
      </c>
      <c r="J10" s="55">
        <v>6014</v>
      </c>
    </row>
    <row r="11" spans="1:10" ht="18" customHeight="1">
      <c r="A11" s="54" t="s">
        <v>37</v>
      </c>
      <c r="B11" s="55">
        <v>173</v>
      </c>
      <c r="C11" s="56">
        <v>98</v>
      </c>
      <c r="D11" s="55">
        <v>168</v>
      </c>
      <c r="E11" s="55">
        <v>63</v>
      </c>
      <c r="F11" s="56">
        <v>5</v>
      </c>
      <c r="G11" s="56">
        <v>1</v>
      </c>
      <c r="H11" s="56">
        <v>51</v>
      </c>
      <c r="I11" s="57">
        <v>50</v>
      </c>
      <c r="J11" s="55">
        <v>6186</v>
      </c>
    </row>
    <row r="12" spans="1:10" ht="18" customHeight="1">
      <c r="A12" s="54" t="s">
        <v>38</v>
      </c>
      <c r="B12" s="55">
        <v>13</v>
      </c>
      <c r="C12" s="56">
        <v>9</v>
      </c>
      <c r="D12" s="55">
        <v>11</v>
      </c>
      <c r="E12" s="55">
        <v>10</v>
      </c>
      <c r="F12" s="56">
        <v>1</v>
      </c>
      <c r="G12" s="56">
        <v>2</v>
      </c>
      <c r="H12" s="56">
        <v>1</v>
      </c>
      <c r="I12" s="57">
        <v>1</v>
      </c>
      <c r="J12" s="55">
        <v>1630</v>
      </c>
    </row>
    <row r="13" spans="1:10" ht="18" customHeight="1">
      <c r="A13" s="54" t="s">
        <v>39</v>
      </c>
      <c r="B13" s="55">
        <v>108</v>
      </c>
      <c r="C13" s="56">
        <v>68</v>
      </c>
      <c r="D13" s="55">
        <v>100</v>
      </c>
      <c r="E13" s="55">
        <v>41</v>
      </c>
      <c r="F13" s="56">
        <v>8</v>
      </c>
      <c r="G13" s="56">
        <v>8</v>
      </c>
      <c r="H13" s="56">
        <v>34</v>
      </c>
      <c r="I13" s="57">
        <v>32</v>
      </c>
      <c r="J13" s="55">
        <v>6862</v>
      </c>
    </row>
    <row r="14" spans="1:10" ht="18" customHeight="1">
      <c r="A14" s="54" t="s">
        <v>40</v>
      </c>
      <c r="B14" s="55">
        <v>49</v>
      </c>
      <c r="C14" s="56">
        <v>30</v>
      </c>
      <c r="D14" s="55">
        <v>48</v>
      </c>
      <c r="E14" s="55">
        <v>19</v>
      </c>
      <c r="F14" s="56">
        <v>7</v>
      </c>
      <c r="G14" s="56">
        <v>1</v>
      </c>
      <c r="H14" s="56">
        <v>14</v>
      </c>
      <c r="I14" s="57">
        <v>14</v>
      </c>
      <c r="J14" s="55">
        <v>6983</v>
      </c>
    </row>
    <row r="15" spans="1:10" ht="18" customHeight="1">
      <c r="A15" s="54" t="s">
        <v>41</v>
      </c>
      <c r="B15" s="55">
        <v>57</v>
      </c>
      <c r="C15" s="56">
        <v>29</v>
      </c>
      <c r="D15" s="55">
        <v>53</v>
      </c>
      <c r="E15" s="55">
        <v>20</v>
      </c>
      <c r="F15" s="56">
        <v>2</v>
      </c>
      <c r="G15" s="56">
        <v>0</v>
      </c>
      <c r="H15" s="56">
        <v>19</v>
      </c>
      <c r="I15" s="57">
        <v>18</v>
      </c>
      <c r="J15" s="55">
        <v>6425</v>
      </c>
    </row>
    <row r="16" spans="1:10" ht="18" customHeight="1">
      <c r="A16" s="54" t="s">
        <v>42</v>
      </c>
      <c r="B16" s="55">
        <v>16</v>
      </c>
      <c r="C16" s="56">
        <v>10</v>
      </c>
      <c r="D16" s="55">
        <v>10</v>
      </c>
      <c r="E16" s="55">
        <v>9</v>
      </c>
      <c r="F16" s="56">
        <v>0</v>
      </c>
      <c r="G16" s="56">
        <v>0</v>
      </c>
      <c r="H16" s="56">
        <v>3</v>
      </c>
      <c r="I16" s="57">
        <v>2</v>
      </c>
      <c r="J16" s="55">
        <v>6968</v>
      </c>
    </row>
    <row r="17" spans="1:10" ht="18" customHeight="1">
      <c r="A17" s="54" t="s">
        <v>43</v>
      </c>
      <c r="B17" s="55">
        <v>5</v>
      </c>
      <c r="C17" s="56">
        <v>4</v>
      </c>
      <c r="D17" s="55">
        <v>4</v>
      </c>
      <c r="E17" s="55">
        <v>1</v>
      </c>
      <c r="F17" s="56">
        <v>0</v>
      </c>
      <c r="G17" s="56">
        <v>0</v>
      </c>
      <c r="H17" s="56">
        <v>2</v>
      </c>
      <c r="I17" s="57">
        <v>2</v>
      </c>
      <c r="J17" s="55">
        <v>7610</v>
      </c>
    </row>
    <row r="18" spans="1:10" ht="18" customHeight="1">
      <c r="A18" s="54" t="s">
        <v>44</v>
      </c>
      <c r="B18" s="55">
        <v>27</v>
      </c>
      <c r="C18" s="56">
        <v>26</v>
      </c>
      <c r="D18" s="55">
        <v>21</v>
      </c>
      <c r="E18" s="55">
        <v>14</v>
      </c>
      <c r="F18" s="56">
        <v>2</v>
      </c>
      <c r="G18" s="56">
        <v>3</v>
      </c>
      <c r="H18" s="56">
        <v>6</v>
      </c>
      <c r="I18" s="57">
        <v>5</v>
      </c>
      <c r="J18" s="55">
        <v>7619</v>
      </c>
    </row>
    <row r="19" spans="1:10" ht="18" customHeight="1">
      <c r="A19" s="54" t="s">
        <v>45</v>
      </c>
      <c r="B19" s="55">
        <v>22</v>
      </c>
      <c r="C19" s="56">
        <v>16</v>
      </c>
      <c r="D19" s="55">
        <v>19</v>
      </c>
      <c r="E19" s="55">
        <v>6</v>
      </c>
      <c r="F19" s="56">
        <v>0</v>
      </c>
      <c r="G19" s="56">
        <v>1</v>
      </c>
      <c r="H19" s="56">
        <v>9</v>
      </c>
      <c r="I19" s="57">
        <v>8</v>
      </c>
      <c r="J19" s="55">
        <v>5940</v>
      </c>
    </row>
    <row r="20" spans="1:10" ht="18" customHeight="1">
      <c r="A20" s="54" t="s">
        <v>46</v>
      </c>
      <c r="B20" s="55">
        <v>8</v>
      </c>
      <c r="C20" s="56">
        <v>6</v>
      </c>
      <c r="D20" s="55">
        <v>8</v>
      </c>
      <c r="E20" s="55">
        <v>3</v>
      </c>
      <c r="F20" s="56">
        <v>0</v>
      </c>
      <c r="G20" s="56">
        <v>0</v>
      </c>
      <c r="H20" s="56">
        <v>4</v>
      </c>
      <c r="I20" s="57">
        <v>4</v>
      </c>
      <c r="J20" s="55">
        <v>7408</v>
      </c>
    </row>
    <row r="21" spans="1:10" ht="18" customHeight="1">
      <c r="A21" s="54" t="s">
        <v>47</v>
      </c>
      <c r="B21" s="55">
        <v>3</v>
      </c>
      <c r="C21" s="56">
        <v>3</v>
      </c>
      <c r="D21" s="55">
        <v>2</v>
      </c>
      <c r="E21" s="55">
        <v>3</v>
      </c>
      <c r="F21" s="56">
        <v>1</v>
      </c>
      <c r="G21" s="56">
        <v>0</v>
      </c>
      <c r="H21" s="56">
        <v>0</v>
      </c>
      <c r="I21" s="57">
        <v>0</v>
      </c>
      <c r="J21" s="55">
        <v>0</v>
      </c>
    </row>
    <row r="22" spans="1:10" ht="18" customHeight="1">
      <c r="A22" s="54" t="s">
        <v>48</v>
      </c>
      <c r="B22" s="55">
        <v>19</v>
      </c>
      <c r="C22" s="56">
        <v>12</v>
      </c>
      <c r="D22" s="55">
        <v>18</v>
      </c>
      <c r="E22" s="55">
        <v>8</v>
      </c>
      <c r="F22" s="56">
        <v>3</v>
      </c>
      <c r="G22" s="56">
        <v>0</v>
      </c>
      <c r="H22" s="56">
        <v>8</v>
      </c>
      <c r="I22" s="57">
        <v>8</v>
      </c>
      <c r="J22" s="55">
        <v>7897</v>
      </c>
    </row>
    <row r="23" spans="1:10" ht="18" customHeight="1">
      <c r="A23" s="54" t="s">
        <v>49</v>
      </c>
      <c r="B23" s="55">
        <v>62</v>
      </c>
      <c r="C23" s="56">
        <v>40</v>
      </c>
      <c r="D23" s="55">
        <v>54</v>
      </c>
      <c r="E23" s="55">
        <v>12</v>
      </c>
      <c r="F23" s="56">
        <v>2</v>
      </c>
      <c r="G23" s="56">
        <v>3</v>
      </c>
      <c r="H23" s="56">
        <v>26</v>
      </c>
      <c r="I23" s="57">
        <v>23</v>
      </c>
      <c r="J23" s="55">
        <v>6025</v>
      </c>
    </row>
    <row r="24" spans="1:10" ht="18" customHeight="1">
      <c r="A24" s="54" t="s">
        <v>50</v>
      </c>
      <c r="B24" s="55">
        <v>32</v>
      </c>
      <c r="C24" s="56">
        <v>23</v>
      </c>
      <c r="D24" s="55">
        <v>30</v>
      </c>
      <c r="E24" s="55">
        <v>17</v>
      </c>
      <c r="F24" s="56">
        <v>5</v>
      </c>
      <c r="G24" s="56">
        <v>13</v>
      </c>
      <c r="H24" s="56">
        <v>10</v>
      </c>
      <c r="I24" s="57">
        <v>8</v>
      </c>
      <c r="J24" s="55">
        <v>7695</v>
      </c>
    </row>
    <row r="25" spans="1:10" ht="18" customHeight="1">
      <c r="A25" s="54" t="s">
        <v>51</v>
      </c>
      <c r="B25" s="55">
        <v>13</v>
      </c>
      <c r="C25" s="56">
        <v>13</v>
      </c>
      <c r="D25" s="55">
        <v>11</v>
      </c>
      <c r="E25" s="55">
        <v>0</v>
      </c>
      <c r="F25" s="56">
        <v>0</v>
      </c>
      <c r="G25" s="56">
        <v>0</v>
      </c>
      <c r="H25" s="56">
        <v>12</v>
      </c>
      <c r="I25" s="57">
        <v>10</v>
      </c>
      <c r="J25" s="55">
        <v>6846</v>
      </c>
    </row>
    <row r="26" spans="1:10" ht="18" customHeight="1">
      <c r="A26" s="54" t="s">
        <v>52</v>
      </c>
      <c r="B26" s="58">
        <v>2</v>
      </c>
      <c r="C26" s="58">
        <v>2</v>
      </c>
      <c r="D26" s="58">
        <v>2</v>
      </c>
      <c r="E26" s="58">
        <v>2</v>
      </c>
      <c r="F26" s="58">
        <v>1</v>
      </c>
      <c r="G26" s="58">
        <v>0</v>
      </c>
      <c r="H26" s="58">
        <v>0</v>
      </c>
      <c r="I26" s="57">
        <v>0</v>
      </c>
      <c r="J26" s="58">
        <v>0</v>
      </c>
    </row>
    <row r="27" spans="1:10" ht="18" customHeight="1">
      <c r="A27" s="54" t="s">
        <v>53</v>
      </c>
      <c r="B27" s="58">
        <v>31</v>
      </c>
      <c r="C27" s="58">
        <v>20</v>
      </c>
      <c r="D27" s="58">
        <v>31</v>
      </c>
      <c r="E27" s="58">
        <v>13</v>
      </c>
      <c r="F27" s="58">
        <v>3</v>
      </c>
      <c r="G27" s="58">
        <v>0</v>
      </c>
      <c r="H27" s="58">
        <v>7</v>
      </c>
      <c r="I27" s="57">
        <v>7</v>
      </c>
      <c r="J27" s="58">
        <v>6087</v>
      </c>
    </row>
  </sheetData>
  <sheetProtection/>
  <mergeCells count="1">
    <mergeCell ref="A1:J1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Коробкова Ольга Анатоліївна</cp:lastModifiedBy>
  <cp:lastPrinted>2019-02-12T13:46:58Z</cp:lastPrinted>
  <dcterms:created xsi:type="dcterms:W3CDTF">2015-02-25T13:00:12Z</dcterms:created>
  <dcterms:modified xsi:type="dcterms:W3CDTF">2020-01-14T07:40:48Z</dcterms:modified>
  <cp:category/>
  <cp:version/>
  <cp:contentType/>
  <cp:contentStatus/>
</cp:coreProperties>
</file>