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005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'2'!$A$1:$F$15</definedName>
    <definedName name="_xlnm.Print_Area" localSheetId="1">'3'!$A$1:$V$35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fullPrecision="0"/>
</workbook>
</file>

<file path=xl/sharedStrings.xml><?xml version="1.0" encoding="utf-8"?>
<sst xmlns="http://schemas.openxmlformats.org/spreadsheetml/2006/main" count="80" uniqueCount="57">
  <si>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</si>
  <si>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</si>
  <si>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</si>
  <si>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</si>
  <si>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</si>
  <si>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</si>
  <si>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</si>
  <si>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</si>
  <si>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</si>
  <si>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</si>
  <si>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(за регіонами)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</si>
  <si>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</si>
  <si>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</si>
  <si>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</si>
  <si>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</si>
  <si>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</si>
  <si>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</si>
  <si>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</si>
  <si>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</si>
  <si>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</si>
  <si>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Брали участь у громадських та інших роботах тимчасового характеру, осіб</t>
  </si>
  <si>
    <t>Дніпровський МЦЗ</t>
  </si>
  <si>
    <t>Кам'янський МЦЗ</t>
  </si>
  <si>
    <t>Нікопольський МРЦЗ</t>
  </si>
  <si>
    <t>Новомосковський МРЦЗ</t>
  </si>
  <si>
    <t>Інформація про надання послуг Дніпропетровською службою зайнятості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</si>
  <si>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</si>
  <si>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</si>
  <si>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</si>
  <si>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Всього отримали роботу                      </t>
    </r>
    <r>
      <rPr>
        <i/>
        <sz val="12"/>
        <rFont val="Times New Roman Cyr"/>
        <family val="0"/>
      </rPr>
      <t>(у т.ч. до набуття статусу безробітного</t>
    </r>
    <r>
      <rPr>
        <sz val="12"/>
        <rFont val="Times New Roman Cyr"/>
        <family val="0"/>
      </rPr>
      <t>), осіб</t>
    </r>
  </si>
  <si>
    <t>Всьoго по областi :</t>
  </si>
  <si>
    <t>Криворізький МРЦЗ</t>
  </si>
  <si>
    <t xml:space="preserve">Марганецька міська філія Дніпропетровського обласного центра зайнятості </t>
  </si>
  <si>
    <t>Покровська міська філія Дніпропетровського обласного центру зайнятості</t>
  </si>
  <si>
    <t>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</si>
  <si>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</si>
  <si>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</si>
  <si>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</si>
  <si>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</si>
  <si>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</si>
  <si>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Апостолівський відділ Нікопольського МРЦЗ</t>
  </si>
  <si>
    <t>Васильківська районна філія Дніпропетровського обласного центра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</si>
  <si>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</si>
  <si>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</si>
  <si>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Криничанський відділ Кам'янського МЦЗ</t>
  </si>
  <si>
    <t>Магдалинівська районна філія Дніпропетровського обласного центра зайнятості</t>
  </si>
  <si>
    <t>Межівський відділ Павлоградського МРЦЗ</t>
  </si>
  <si>
    <t>Петропавлівський відділ Павлоградського МРЦЗ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</si>
  <si>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</si>
  <si>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</si>
  <si>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 Дніпропетровського обласного центру зайнятості</t>
  </si>
  <si>
    <t>Томаківський відділ Нікопольського МРЦЗ</t>
  </si>
  <si>
    <t>Царичанська районна філія Дніпропетровського обласного центра зайнятості</t>
  </si>
  <si>
    <t>Широківська районна філія Дніпропетровського обласного центру зайнятості</t>
  </si>
  <si>
    <t>у січні - жовтні 2018 року</t>
  </si>
  <si>
    <t>станом на 1 листопада 2018 року:</t>
  </si>
  <si>
    <t>охоплених заходами активної політики сприяння                                                                                                            зайнятості у Дніпропетровської області у  січні - жовтні 2018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</si>
</sst>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</numFmts>
  <fonts count="49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i/>
      <sz val="10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60"/>
      <name val="Times New Roman Cyr"/>
      <family val="0"/>
    </font>
    <font>
      <b/>
      <sz val="11"/>
      <color indexed="60"/>
      <name val="Times New Roman Cyr"/>
      <family val="1"/>
    </font>
    <font>
      <sz val="8"/>
      <name val="Calibri"/>
      <family val="2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32" fillId="3" borderId="1" applyNumberFormat="0" applyAlignment="0" applyProtection="0"/>
    <xf numFmtId="0" fontId="33" fillId="9" borderId="2" applyNumberFormat="0" applyAlignment="0" applyProtection="0"/>
    <xf numFmtId="0" fontId="34" fillId="9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4" borderId="7" applyNumberFormat="0" applyAlignment="0" applyProtection="0"/>
    <xf numFmtId="0" fontId="41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58" applyFont="1">
      <alignment/>
      <protection/>
    </xf>
    <xf numFmtId="0" fontId="7" fillId="0" borderId="0" xfId="60" applyFont="1" applyAlignment="1">
      <alignment vertical="center" wrapText="1"/>
      <protection/>
    </xf>
    <xf numFmtId="0" fontId="14" fillId="0" borderId="0" xfId="60" applyFont="1" applyAlignment="1">
      <alignment vertical="center" wrapText="1"/>
      <protection/>
    </xf>
    <xf numFmtId="0" fontId="12" fillId="4" borderId="10" xfId="60" applyFont="1" applyFill="1" applyBorder="1" applyAlignment="1">
      <alignment vertical="center" wrapText="1"/>
      <protection/>
    </xf>
    <xf numFmtId="172" fontId="15" fillId="4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left" vertical="center" wrapText="1"/>
      <protection/>
    </xf>
    <xf numFmtId="0" fontId="12" fillId="0" borderId="10" xfId="60" applyFont="1" applyBorder="1" applyAlignment="1">
      <alignment vertical="center" wrapText="1"/>
      <protection/>
    </xf>
    <xf numFmtId="0" fontId="12" fillId="0" borderId="10" xfId="54" applyFont="1" applyBorder="1" applyAlignment="1">
      <alignment vertical="center" wrapText="1"/>
      <protection/>
    </xf>
    <xf numFmtId="3" fontId="26" fillId="0" borderId="0" xfId="58" applyNumberFormat="1" applyFont="1" applyFill="1">
      <alignment/>
      <protection/>
    </xf>
    <xf numFmtId="0" fontId="26" fillId="0" borderId="0" xfId="58" applyFont="1" applyFill="1">
      <alignment/>
      <protection/>
    </xf>
    <xf numFmtId="0" fontId="6" fillId="0" borderId="10" xfId="60" applyFont="1" applyBorder="1" applyAlignment="1">
      <alignment horizontal="center" vertical="center" wrapText="1"/>
      <protection/>
    </xf>
    <xf numFmtId="172" fontId="7" fillId="0" borderId="0" xfId="60" applyNumberFormat="1" applyFont="1" applyAlignment="1">
      <alignment vertical="center" wrapText="1"/>
      <protection/>
    </xf>
    <xf numFmtId="0" fontId="7" fillId="4" borderId="0" xfId="60" applyFont="1" applyFill="1" applyAlignment="1">
      <alignment vertical="center" wrapText="1"/>
      <protection/>
    </xf>
    <xf numFmtId="0" fontId="6" fillId="4" borderId="10" xfId="60" applyFont="1" applyFill="1" applyBorder="1" applyAlignment="1">
      <alignment horizontal="center" vertical="center" wrapText="1"/>
      <protection/>
    </xf>
    <xf numFmtId="0" fontId="17" fillId="4" borderId="0" xfId="61" applyFont="1" applyFill="1">
      <alignment/>
      <protection/>
    </xf>
    <xf numFmtId="0" fontId="2" fillId="4" borderId="0" xfId="61" applyFont="1" applyFill="1" applyAlignment="1">
      <alignment vertical="center" wrapText="1"/>
      <protection/>
    </xf>
    <xf numFmtId="0" fontId="18" fillId="4" borderId="0" xfId="61" applyFont="1" applyFill="1" applyAlignment="1">
      <alignment/>
      <protection/>
    </xf>
    <xf numFmtId="0" fontId="4" fillId="4" borderId="0" xfId="61" applyFont="1" applyFill="1" applyBorder="1" applyAlignment="1">
      <alignment horizontal="center" vertical="top"/>
      <protection/>
    </xf>
    <xf numFmtId="0" fontId="27" fillId="4" borderId="0" xfId="61" applyFont="1" applyFill="1" applyBorder="1" applyAlignment="1">
      <alignment horizontal="center" vertical="top"/>
      <protection/>
    </xf>
    <xf numFmtId="0" fontId="27" fillId="4" borderId="0" xfId="61" applyFont="1" applyFill="1" applyBorder="1" applyAlignment="1">
      <alignment horizontal="center" vertical="top"/>
      <protection/>
    </xf>
    <xf numFmtId="0" fontId="19" fillId="4" borderId="0" xfId="61" applyFont="1" applyFill="1" applyAlignment="1">
      <alignment vertical="top"/>
      <protection/>
    </xf>
    <xf numFmtId="0" fontId="17" fillId="4" borderId="0" xfId="61" applyFont="1" applyFill="1" applyAlignment="1">
      <alignment horizontal="center" vertical="center" wrapText="1"/>
      <protection/>
    </xf>
    <xf numFmtId="0" fontId="5" fillId="4" borderId="10" xfId="61" applyFont="1" applyFill="1" applyBorder="1" applyAlignment="1">
      <alignment horizontal="center" vertical="center" wrapText="1"/>
      <protection/>
    </xf>
    <xf numFmtId="0" fontId="22" fillId="4" borderId="10" xfId="61" applyFont="1" applyFill="1" applyBorder="1" applyAlignment="1">
      <alignment horizontal="center" vertical="center" wrapText="1"/>
      <protection/>
    </xf>
    <xf numFmtId="0" fontId="5" fillId="4" borderId="10" xfId="61" applyFont="1" applyFill="1" applyBorder="1" applyAlignment="1">
      <alignment horizontal="center" vertical="center" wrapText="1"/>
      <protection/>
    </xf>
    <xf numFmtId="0" fontId="23" fillId="4" borderId="10" xfId="61" applyFont="1" applyFill="1" applyBorder="1" applyAlignment="1">
      <alignment horizontal="center" vertical="center" wrapText="1"/>
      <protection/>
    </xf>
    <xf numFmtId="0" fontId="21" fillId="4" borderId="0" xfId="61" applyFont="1" applyFill="1" applyAlignment="1">
      <alignment horizontal="center" vertical="center" wrapText="1"/>
      <protection/>
    </xf>
    <xf numFmtId="0" fontId="8" fillId="4" borderId="10" xfId="61" applyFont="1" applyFill="1" applyBorder="1" applyAlignment="1">
      <alignment horizontal="center" vertical="center" wrapText="1"/>
      <protection/>
    </xf>
    <xf numFmtId="0" fontId="8" fillId="4" borderId="10" xfId="61" applyFont="1" applyFill="1" applyBorder="1" applyAlignment="1">
      <alignment horizontal="center" vertical="center" wrapText="1"/>
      <protection/>
    </xf>
    <xf numFmtId="0" fontId="8" fillId="4" borderId="0" xfId="61" applyFont="1" applyFill="1" applyAlignment="1">
      <alignment vertical="center" wrapText="1"/>
      <protection/>
    </xf>
    <xf numFmtId="0" fontId="19" fillId="4" borderId="0" xfId="61" applyFont="1" applyFill="1">
      <alignment/>
      <protection/>
    </xf>
    <xf numFmtId="0" fontId="28" fillId="4" borderId="0" xfId="61" applyFont="1" applyFill="1">
      <alignment/>
      <protection/>
    </xf>
    <xf numFmtId="0" fontId="5" fillId="4" borderId="0" xfId="59" applyFont="1" applyFill="1">
      <alignment/>
      <protection/>
    </xf>
    <xf numFmtId="172" fontId="24" fillId="4" borderId="10" xfId="56" applyNumberFormat="1" applyFont="1" applyFill="1" applyBorder="1" applyAlignment="1" applyProtection="1">
      <alignment horizontal="center" vertical="center"/>
      <protection/>
    </xf>
    <xf numFmtId="172" fontId="25" fillId="4" borderId="10" xfId="56" applyNumberFormat="1" applyFont="1" applyFill="1" applyBorder="1" applyAlignment="1" applyProtection="1">
      <alignment horizontal="center" vertical="center"/>
      <protection/>
    </xf>
    <xf numFmtId="3" fontId="16" fillId="4" borderId="10" xfId="60" applyNumberFormat="1" applyFont="1" applyFill="1" applyBorder="1" applyAlignment="1">
      <alignment horizontal="center" vertical="center" wrapText="1"/>
      <protection/>
    </xf>
    <xf numFmtId="3" fontId="16" fillId="4" borderId="10" xfId="58" applyNumberFormat="1" applyFont="1" applyFill="1" applyBorder="1" applyAlignment="1">
      <alignment horizontal="center" vertical="center" wrapText="1"/>
      <protection/>
    </xf>
    <xf numFmtId="3" fontId="16" fillId="4" borderId="10" xfId="54" applyNumberFormat="1" applyFont="1" applyFill="1" applyBorder="1" applyAlignment="1">
      <alignment horizontal="center" vertical="center" wrapText="1"/>
      <protection/>
    </xf>
    <xf numFmtId="1" fontId="24" fillId="4" borderId="10" xfId="57" applyNumberFormat="1" applyFont="1" applyFill="1" applyBorder="1" applyAlignment="1" applyProtection="1">
      <alignment horizontal="center" vertical="center"/>
      <protection/>
    </xf>
    <xf numFmtId="1" fontId="25" fillId="4" borderId="10" xfId="57" applyNumberFormat="1" applyFont="1" applyFill="1" applyBorder="1" applyAlignment="1" applyProtection="1">
      <alignment horizontal="center" vertical="center"/>
      <protection/>
    </xf>
    <xf numFmtId="3" fontId="25" fillId="4" borderId="10" xfId="56" applyNumberFormat="1" applyFont="1" applyFill="1" applyBorder="1" applyAlignment="1" applyProtection="1">
      <alignment horizontal="center" vertical="center"/>
      <protection/>
    </xf>
    <xf numFmtId="0" fontId="12" fillId="4" borderId="11" xfId="60" applyFont="1" applyFill="1" applyBorder="1" applyAlignment="1">
      <alignment horizontal="center" vertical="center" wrapText="1"/>
      <protection/>
    </xf>
    <xf numFmtId="0" fontId="12" fillId="4" borderId="12" xfId="60" applyFont="1" applyFill="1" applyBorder="1" applyAlignment="1">
      <alignment horizontal="center" vertical="center" wrapText="1"/>
      <protection/>
    </xf>
    <xf numFmtId="0" fontId="12" fillId="4" borderId="13" xfId="60" applyFont="1" applyFill="1" applyBorder="1" applyAlignment="1">
      <alignment horizontal="center" vertical="center" wrapText="1"/>
      <protection/>
    </xf>
    <xf numFmtId="0" fontId="12" fillId="4" borderId="10" xfId="58" applyFont="1" applyFill="1" applyBorder="1" applyAlignment="1">
      <alignment horizontal="center" vertical="center" wrapText="1"/>
      <protection/>
    </xf>
    <xf numFmtId="0" fontId="13" fillId="4" borderId="14" xfId="58" applyFont="1" applyFill="1" applyBorder="1" applyAlignment="1">
      <alignment horizontal="center" vertical="center" wrapText="1"/>
      <protection/>
    </xf>
    <xf numFmtId="0" fontId="13" fillId="4" borderId="15" xfId="58" applyFont="1" applyFill="1" applyBorder="1" applyAlignment="1">
      <alignment horizontal="center" vertical="center" wrapText="1"/>
      <protection/>
    </xf>
    <xf numFmtId="0" fontId="9" fillId="0" borderId="0" xfId="58" applyFont="1" applyFill="1" applyAlignment="1">
      <alignment horizontal="right" vertical="top"/>
      <protection/>
    </xf>
    <xf numFmtId="0" fontId="10" fillId="0" borderId="0" xfId="58" applyFont="1" applyAlignment="1">
      <alignment horizontal="center" vertical="top" wrapText="1"/>
      <protection/>
    </xf>
    <xf numFmtId="0" fontId="10" fillId="0" borderId="0" xfId="60" applyFont="1" applyFill="1" applyAlignment="1">
      <alignment horizontal="center" vertical="top" wrapText="1"/>
      <protection/>
    </xf>
    <xf numFmtId="0" fontId="11" fillId="0" borderId="0" xfId="60" applyFont="1" applyFill="1" applyAlignment="1">
      <alignment horizontal="center" vertical="top" wrapText="1"/>
      <protection/>
    </xf>
    <xf numFmtId="0" fontId="12" fillId="4" borderId="10" xfId="54" applyFont="1" applyFill="1" applyBorder="1" applyAlignment="1">
      <alignment horizontal="center" vertical="center" wrapText="1"/>
      <protection/>
    </xf>
    <xf numFmtId="0" fontId="12" fillId="4" borderId="14" xfId="54" applyFont="1" applyFill="1" applyBorder="1" applyAlignment="1">
      <alignment horizontal="center" vertical="center" wrapText="1"/>
      <protection/>
    </xf>
    <xf numFmtId="0" fontId="12" fillId="4" borderId="15" xfId="54" applyFont="1" applyFill="1" applyBorder="1" applyAlignment="1">
      <alignment horizontal="center" vertical="center" wrapText="1"/>
      <protection/>
    </xf>
    <xf numFmtId="1" fontId="20" fillId="4" borderId="16" xfId="57" applyNumberFormat="1" applyFont="1" applyFill="1" applyBorder="1" applyAlignment="1" applyProtection="1">
      <alignment horizontal="center" vertical="center" wrapText="1"/>
      <protection/>
    </xf>
    <xf numFmtId="1" fontId="20" fillId="4" borderId="17" xfId="57" applyNumberFormat="1" applyFont="1" applyFill="1" applyBorder="1" applyAlignment="1" applyProtection="1">
      <alignment horizontal="center" vertical="center" wrapText="1"/>
      <protection/>
    </xf>
    <xf numFmtId="1" fontId="20" fillId="4" borderId="18" xfId="57" applyNumberFormat="1" applyFont="1" applyFill="1" applyBorder="1" applyAlignment="1" applyProtection="1">
      <alignment horizontal="center" vertical="center" wrapText="1"/>
      <protection/>
    </xf>
    <xf numFmtId="0" fontId="3" fillId="4" borderId="10" xfId="61" applyFont="1" applyFill="1" applyBorder="1" applyAlignment="1">
      <alignment horizontal="center" vertical="center" wrapText="1"/>
      <protection/>
    </xf>
    <xf numFmtId="0" fontId="3" fillId="4" borderId="10" xfId="61" applyFont="1" applyFill="1" applyBorder="1" applyAlignment="1">
      <alignment horizontal="center" vertical="center" wrapText="1"/>
      <protection/>
    </xf>
    <xf numFmtId="0" fontId="2" fillId="4" borderId="0" xfId="61" applyFont="1" applyFill="1" applyAlignment="1">
      <alignment horizontal="center" vertical="center" wrapText="1"/>
      <protection/>
    </xf>
    <xf numFmtId="1" fontId="20" fillId="4" borderId="16" xfId="56" applyNumberFormat="1" applyFont="1" applyFill="1" applyBorder="1" applyAlignment="1" applyProtection="1">
      <alignment horizontal="center" vertical="center" wrapText="1"/>
      <protection locked="0"/>
    </xf>
    <xf numFmtId="1" fontId="20" fillId="4" borderId="17" xfId="56" applyNumberFormat="1" applyFont="1" applyFill="1" applyBorder="1" applyAlignment="1" applyProtection="1">
      <alignment horizontal="center" vertical="center" wrapText="1"/>
      <protection locked="0"/>
    </xf>
    <xf numFmtId="1" fontId="20" fillId="4" borderId="18" xfId="56" applyNumberFormat="1" applyFont="1" applyFill="1" applyBorder="1" applyAlignment="1" applyProtection="1">
      <alignment horizontal="center" vertical="center" wrapText="1"/>
      <protection locked="0"/>
    </xf>
    <xf numFmtId="0" fontId="18" fillId="4" borderId="0" xfId="61" applyFont="1" applyFill="1" applyAlignment="1">
      <alignment horizontal="center"/>
      <protection/>
    </xf>
    <xf numFmtId="0" fontId="24" fillId="4" borderId="10" xfId="56" applyNumberFormat="1" applyFont="1" applyFill="1" applyBorder="1" applyAlignment="1" applyProtection="1">
      <alignment horizontal="left" vertical="center" wrapText="1" shrinkToFit="1"/>
      <protection/>
    </xf>
    <xf numFmtId="1" fontId="24" fillId="0" borderId="0" xfId="56" applyNumberFormat="1" applyFont="1" applyFill="1" applyBorder="1" applyAlignment="1" applyProtection="1">
      <alignment horizontal="center" vertical="center"/>
      <protection locked="0"/>
    </xf>
    <xf numFmtId="1" fontId="25" fillId="0" borderId="10" xfId="0" applyNumberFormat="1" applyFont="1" applyFill="1" applyBorder="1" applyAlignment="1" applyProtection="1">
      <alignment wrapText="1" shrinkToFit="1"/>
      <protection locked="0"/>
    </xf>
    <xf numFmtId="1" fontId="2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25" fillId="0" borderId="10" xfId="0" applyNumberFormat="1" applyFont="1" applyBorder="1" applyAlignment="1" applyProtection="1">
      <alignment wrapText="1" shrinkToFit="1"/>
      <protection locked="0"/>
    </xf>
    <xf numFmtId="1" fontId="25" fillId="0" borderId="0" xfId="56" applyNumberFormat="1" applyFont="1" applyFill="1" applyBorder="1" applyAlignment="1" applyProtection="1">
      <alignment horizontal="center" vertical="center"/>
      <protection locked="0"/>
    </xf>
    <xf numFmtId="1" fontId="25" fillId="8" borderId="0" xfId="56" applyNumberFormat="1" applyFont="1" applyFill="1" applyBorder="1" applyAlignment="1" applyProtection="1">
      <alignment horizontal="center" vertical="center"/>
      <protection locked="0"/>
    </xf>
    <xf numFmtId="1" fontId="25" fillId="0" borderId="0" xfId="56" applyNumberFormat="1" applyFont="1" applyFill="1" applyBorder="1" applyAlignment="1" applyProtection="1">
      <alignment horizontal="righ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6" xfId="54"/>
    <cellStyle name="Обычный 6 2" xfId="55"/>
    <cellStyle name="Обычный 9" xfId="56"/>
    <cellStyle name="Обычный_06" xfId="57"/>
    <cellStyle name="Обычный_4 категории вмесмте СОЦ_УРАЗЛИВІ__ТАБО_4 категорії Квота!!!_2014 рік" xfId="58"/>
    <cellStyle name="Обычный_АктЗах_5%квот Оксана" xfId="59"/>
    <cellStyle name="Обычный_Перевірка_Молодь_до 18 років" xfId="60"/>
    <cellStyle name="Обычный_Табл. 3.1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%20&#1054;&#1062;&#1047;\2018\10_2018\&#1047;&#1072;&#1092;&#1110;&#1082;&#1089;&#1086;&#1074;&#1072;&#1085;&#1110;%20&#1079;&#1074;&#1110;&#1090;&#1080;\10_&#1073;&#1077;&#1079;&#1088;&#1086;&#1073;_&#1089;&#1077;&#1083;&#1086;_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%20&#1054;&#1062;&#1047;\2018\10_2018\&#1047;&#1072;&#1092;&#1110;&#1082;&#1089;&#1086;&#1074;&#1072;&#1085;&#1110;%20&#1079;&#1074;&#1110;&#1090;&#1080;\10_&#1086;&#1073;&#1083;&#1110;&#1082;_&#1089;&#1077;&#1083;&#1086;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80" zoomScaleNormal="50" zoomScaleSheetLayoutView="80" zoomScalePageLayoutView="0" workbookViewId="0" topLeftCell="A1">
      <selection activeCell="E14" sqref="E14:E15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0" customWidth="1"/>
    <col min="4" max="4" width="13.00390625" style="10" customWidth="1"/>
    <col min="5" max="5" width="17.140625" style="10" customWidth="1"/>
    <col min="6" max="6" width="12.7109375" style="1" customWidth="1"/>
    <col min="7" max="16384" width="8.00390625" style="1" customWidth="1"/>
  </cols>
  <sheetData>
    <row r="1" spans="3:6" ht="8.25" customHeight="1">
      <c r="C1" s="48"/>
      <c r="D1" s="48"/>
      <c r="E1" s="48"/>
      <c r="F1" s="48"/>
    </row>
    <row r="2" spans="1:6" ht="27" customHeight="1">
      <c r="A2" s="49" t="s">
        <v>25</v>
      </c>
      <c r="B2" s="49"/>
      <c r="C2" s="49"/>
      <c r="D2" s="49"/>
      <c r="E2" s="49"/>
      <c r="F2" s="49"/>
    </row>
    <row r="3" spans="1:6" ht="28.5" customHeight="1">
      <c r="A3" s="50" t="s">
        <v>54</v>
      </c>
      <c r="B3" s="50"/>
      <c r="C3" s="50"/>
      <c r="D3" s="50"/>
      <c r="E3" s="50"/>
      <c r="F3" s="50"/>
    </row>
    <row r="4" spans="1:6" s="2" customFormat="1" ht="33.75" customHeight="1">
      <c r="A4" s="51" t="s">
        <v>0</v>
      </c>
      <c r="B4" s="51"/>
      <c r="C4" s="51"/>
      <c r="D4" s="51"/>
      <c r="E4" s="51"/>
      <c r="F4" s="51"/>
    </row>
    <row r="5" spans="1:6" s="13" customFormat="1" ht="42.75" customHeight="1">
      <c r="A5" s="52" t="s">
        <v>1</v>
      </c>
      <c r="B5" s="53" t="s">
        <v>2</v>
      </c>
      <c r="C5" s="45" t="s">
        <v>3</v>
      </c>
      <c r="D5" s="46" t="s">
        <v>4</v>
      </c>
      <c r="E5" s="45" t="s">
        <v>5</v>
      </c>
      <c r="F5" s="46" t="s">
        <v>6</v>
      </c>
    </row>
    <row r="6" spans="1:6" s="13" customFormat="1" ht="37.5" customHeight="1">
      <c r="A6" s="52"/>
      <c r="B6" s="54"/>
      <c r="C6" s="45" t="s">
        <v>3</v>
      </c>
      <c r="D6" s="47"/>
      <c r="E6" s="45" t="s">
        <v>5</v>
      </c>
      <c r="F6" s="47"/>
    </row>
    <row r="7" spans="1:6" s="3" customFormat="1" ht="18.75" customHeight="1">
      <c r="A7" s="11" t="s">
        <v>7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</row>
    <row r="8" spans="1:11" s="2" customFormat="1" ht="43.5" customHeight="1">
      <c r="A8" s="4" t="s">
        <v>11</v>
      </c>
      <c r="B8" s="36">
        <v>80599</v>
      </c>
      <c r="C8" s="37">
        <f>B8-E8</f>
        <v>63289</v>
      </c>
      <c r="D8" s="5">
        <f>C8/B8*100</f>
        <v>78.5</v>
      </c>
      <c r="E8" s="37">
        <v>17310</v>
      </c>
      <c r="F8" s="5">
        <f>E8/B8*100</f>
        <v>21.5</v>
      </c>
      <c r="G8" s="12"/>
      <c r="H8" s="12"/>
      <c r="I8" s="12"/>
      <c r="J8" s="12"/>
      <c r="K8" s="12"/>
    </row>
    <row r="9" spans="1:11" s="2" customFormat="1" ht="61.5" customHeight="1">
      <c r="A9" s="6" t="s">
        <v>26</v>
      </c>
      <c r="B9" s="36">
        <v>56190</v>
      </c>
      <c r="C9" s="37">
        <f aca="true" t="shared" si="0" ref="C9:C15">B9-E9</f>
        <v>45227</v>
      </c>
      <c r="D9" s="5">
        <f>C9/B9*100</f>
        <v>80.5</v>
      </c>
      <c r="E9" s="37">
        <v>10963</v>
      </c>
      <c r="F9" s="5">
        <f>E9/B9*100</f>
        <v>19.5</v>
      </c>
      <c r="G9" s="12"/>
      <c r="H9" s="12"/>
      <c r="I9" s="12"/>
      <c r="J9" s="12"/>
      <c r="K9" s="12"/>
    </row>
    <row r="10" spans="1:11" s="2" customFormat="1" ht="45" customHeight="1">
      <c r="A10" s="7" t="s">
        <v>12</v>
      </c>
      <c r="B10" s="36">
        <v>10541</v>
      </c>
      <c r="C10" s="37">
        <f t="shared" si="0"/>
        <v>7253</v>
      </c>
      <c r="D10" s="5">
        <f>C10/B10*100</f>
        <v>68.8</v>
      </c>
      <c r="E10" s="37">
        <v>3288</v>
      </c>
      <c r="F10" s="5">
        <f>E10/B10*100</f>
        <v>31.2</v>
      </c>
      <c r="G10" s="12"/>
      <c r="H10" s="12"/>
      <c r="I10" s="12"/>
      <c r="J10" s="12"/>
      <c r="K10" s="12"/>
    </row>
    <row r="11" spans="1:11" s="2" customFormat="1" ht="63" customHeight="1">
      <c r="A11" s="7" t="s">
        <v>20</v>
      </c>
      <c r="B11" s="36">
        <v>14112</v>
      </c>
      <c r="C11" s="37">
        <f t="shared" si="0"/>
        <v>9055</v>
      </c>
      <c r="D11" s="5">
        <f>C11/B11*100</f>
        <v>64.2</v>
      </c>
      <c r="E11" s="37">
        <v>5057</v>
      </c>
      <c r="F11" s="5">
        <f>E11/B11*100</f>
        <v>35.8</v>
      </c>
      <c r="G11" s="12"/>
      <c r="H11" s="12"/>
      <c r="I11" s="12"/>
      <c r="J11" s="12"/>
      <c r="K11" s="12"/>
    </row>
    <row r="12" spans="1:11" s="2" customFormat="1" ht="67.5" customHeight="1">
      <c r="A12" s="7" t="s">
        <v>27</v>
      </c>
      <c r="B12" s="36">
        <v>78768</v>
      </c>
      <c r="C12" s="37">
        <f t="shared" si="0"/>
        <v>61862</v>
      </c>
      <c r="D12" s="5">
        <f>C12/B12*100</f>
        <v>78.5</v>
      </c>
      <c r="E12" s="37">
        <v>16906</v>
      </c>
      <c r="F12" s="5">
        <f>E12/B12*100</f>
        <v>21.5</v>
      </c>
      <c r="G12" s="12"/>
      <c r="H12" s="12"/>
      <c r="I12" s="12"/>
      <c r="J12" s="12"/>
      <c r="K12" s="12"/>
    </row>
    <row r="13" spans="1:11" s="2" customFormat="1" ht="27" customHeight="1">
      <c r="A13" s="42" t="s">
        <v>55</v>
      </c>
      <c r="B13" s="43"/>
      <c r="C13" s="43"/>
      <c r="D13" s="43"/>
      <c r="E13" s="43"/>
      <c r="F13" s="44"/>
      <c r="G13" s="12"/>
      <c r="H13" s="12"/>
      <c r="I13" s="12"/>
      <c r="J13" s="12"/>
      <c r="K13" s="12"/>
    </row>
    <row r="14" spans="1:11" s="2" customFormat="1" ht="51.75" customHeight="1">
      <c r="A14" s="8" t="s">
        <v>8</v>
      </c>
      <c r="B14" s="36">
        <v>22610</v>
      </c>
      <c r="C14" s="37">
        <f t="shared" si="0"/>
        <v>18168</v>
      </c>
      <c r="D14" s="5">
        <f>C14/B14*100</f>
        <v>80.4</v>
      </c>
      <c r="E14" s="38">
        <v>4442</v>
      </c>
      <c r="F14" s="5">
        <f>E14/B14*100</f>
        <v>19.6</v>
      </c>
      <c r="G14" s="12"/>
      <c r="H14" s="12"/>
      <c r="I14" s="12"/>
      <c r="J14" s="12"/>
      <c r="K14" s="12"/>
    </row>
    <row r="15" spans="1:11" s="2" customFormat="1" ht="39.75" customHeight="1">
      <c r="A15" s="8" t="s">
        <v>28</v>
      </c>
      <c r="B15" s="36">
        <v>17983</v>
      </c>
      <c r="C15" s="37">
        <f t="shared" si="0"/>
        <v>14554</v>
      </c>
      <c r="D15" s="5">
        <f>C15/B15*100</f>
        <v>80.9</v>
      </c>
      <c r="E15" s="38">
        <v>3429</v>
      </c>
      <c r="F15" s="5">
        <f>E15/B15*100</f>
        <v>19.1</v>
      </c>
      <c r="G15" s="12"/>
      <c r="H15" s="12"/>
      <c r="I15" s="12"/>
      <c r="J15" s="12"/>
      <c r="K15" s="12"/>
    </row>
    <row r="16" spans="1:6" s="2" customFormat="1" ht="15.75" customHeight="1">
      <c r="A16" s="1"/>
      <c r="B16" s="1"/>
      <c r="C16" s="9"/>
      <c r="D16" s="9"/>
      <c r="E16" s="9"/>
      <c r="F16" s="1"/>
    </row>
    <row r="17" ht="15" customHeight="1">
      <c r="E17" s="9"/>
    </row>
  </sheetData>
  <sheetProtection/>
  <mergeCells count="10">
    <mergeCell ref="E5:E6"/>
    <mergeCell ref="F5:F6"/>
    <mergeCell ref="C1:F1"/>
    <mergeCell ref="A2:F2"/>
    <mergeCell ref="A3:F3"/>
    <mergeCell ref="A4:F4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4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E5" sqref="E5:G5"/>
    </sheetView>
  </sheetViews>
  <sheetFormatPr defaultColWidth="9.140625" defaultRowHeight="15"/>
  <cols>
    <col min="1" max="1" width="33.8515625" style="31" customWidth="1"/>
    <col min="2" max="2" width="10.8515625" style="32" customWidth="1"/>
    <col min="3" max="3" width="11.140625" style="32" customWidth="1"/>
    <col min="4" max="4" width="12.7109375" style="32" customWidth="1"/>
    <col min="5" max="5" width="10.00390625" style="32" customWidth="1"/>
    <col min="6" max="6" width="11.140625" style="31" customWidth="1"/>
    <col min="7" max="7" width="12.140625" style="31" customWidth="1"/>
    <col min="8" max="8" width="9.28125" style="31" customWidth="1"/>
    <col min="9" max="10" width="11.57421875" style="31" customWidth="1"/>
    <col min="11" max="11" width="9.140625" style="31" customWidth="1"/>
    <col min="12" max="12" width="11.140625" style="31" customWidth="1"/>
    <col min="13" max="13" width="10.57421875" style="31" customWidth="1"/>
    <col min="14" max="14" width="11.421875" style="31" customWidth="1"/>
    <col min="15" max="15" width="9.140625" style="31" customWidth="1"/>
    <col min="16" max="16" width="10.00390625" style="31" customWidth="1"/>
    <col min="17" max="17" width="15.00390625" style="31" customWidth="1"/>
    <col min="18" max="18" width="16.28125" style="31" customWidth="1"/>
    <col min="19" max="19" width="15.8515625" style="31" customWidth="1"/>
    <col min="20" max="20" width="14.7109375" style="31" customWidth="1"/>
    <col min="21" max="21" width="17.140625" style="31" customWidth="1"/>
    <col min="22" max="22" width="19.140625" style="31" customWidth="1"/>
    <col min="23" max="16384" width="9.140625" style="31" customWidth="1"/>
  </cols>
  <sheetData>
    <row r="1" spans="2:22" s="15" customFormat="1" ht="25.5" customHeight="1">
      <c r="B1" s="60" t="s">
        <v>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6"/>
      <c r="R1" s="16"/>
      <c r="S1" s="16"/>
      <c r="T1" s="16"/>
      <c r="U1" s="16"/>
      <c r="V1" s="16"/>
    </row>
    <row r="2" spans="2:22" s="15" customFormat="1" ht="51" customHeight="1">
      <c r="B2" s="60" t="s">
        <v>56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6"/>
      <c r="R2" s="16"/>
      <c r="S2" s="16"/>
      <c r="T2" s="16"/>
      <c r="U2" s="16"/>
      <c r="V2" s="16"/>
    </row>
    <row r="3" spans="2:22" s="15" customFormat="1" ht="18.75" customHeight="1">
      <c r="B3" s="64" t="s">
        <v>10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7"/>
      <c r="R3" s="17"/>
      <c r="S3" s="17"/>
      <c r="T3" s="17"/>
      <c r="U3" s="17"/>
      <c r="V3" s="17"/>
    </row>
    <row r="4" spans="1:21" s="21" customFormat="1" ht="9" customHeight="1">
      <c r="A4" s="18"/>
      <c r="B4" s="19"/>
      <c r="C4" s="19"/>
      <c r="D4" s="19"/>
      <c r="E4" s="2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2" s="22" customFormat="1" ht="59.25" customHeight="1">
      <c r="A5" s="58"/>
      <c r="B5" s="59" t="s">
        <v>11</v>
      </c>
      <c r="C5" s="59"/>
      <c r="D5" s="59"/>
      <c r="E5" s="59" t="s">
        <v>29</v>
      </c>
      <c r="F5" s="59"/>
      <c r="G5" s="59"/>
      <c r="H5" s="59" t="s">
        <v>12</v>
      </c>
      <c r="I5" s="59"/>
      <c r="J5" s="59"/>
      <c r="K5" s="59" t="s">
        <v>13</v>
      </c>
      <c r="L5" s="59"/>
      <c r="M5" s="59"/>
      <c r="N5" s="59" t="s">
        <v>14</v>
      </c>
      <c r="O5" s="59"/>
      <c r="P5" s="59"/>
      <c r="Q5" s="61" t="s">
        <v>15</v>
      </c>
      <c r="R5" s="62"/>
      <c r="S5" s="63"/>
      <c r="T5" s="55" t="s">
        <v>16</v>
      </c>
      <c r="U5" s="56"/>
      <c r="V5" s="57"/>
    </row>
    <row r="6" spans="1:22" s="27" customFormat="1" ht="51.75" customHeight="1">
      <c r="A6" s="58"/>
      <c r="B6" s="23" t="s">
        <v>2</v>
      </c>
      <c r="C6" s="24" t="s">
        <v>17</v>
      </c>
      <c r="D6" s="24" t="s">
        <v>18</v>
      </c>
      <c r="E6" s="25" t="s">
        <v>2</v>
      </c>
      <c r="F6" s="26" t="s">
        <v>17</v>
      </c>
      <c r="G6" s="26" t="s">
        <v>18</v>
      </c>
      <c r="H6" s="24" t="s">
        <v>2</v>
      </c>
      <c r="I6" s="24" t="s">
        <v>17</v>
      </c>
      <c r="J6" s="24" t="s">
        <v>18</v>
      </c>
      <c r="K6" s="26" t="s">
        <v>2</v>
      </c>
      <c r="L6" s="26" t="s">
        <v>17</v>
      </c>
      <c r="M6" s="26" t="s">
        <v>18</v>
      </c>
      <c r="N6" s="23" t="s">
        <v>2</v>
      </c>
      <c r="O6" s="24" t="s">
        <v>17</v>
      </c>
      <c r="P6" s="24" t="s">
        <v>18</v>
      </c>
      <c r="Q6" s="23" t="s">
        <v>2</v>
      </c>
      <c r="R6" s="24" t="s">
        <v>17</v>
      </c>
      <c r="S6" s="24" t="s">
        <v>18</v>
      </c>
      <c r="T6" s="23" t="s">
        <v>2</v>
      </c>
      <c r="U6" s="24" t="s">
        <v>17</v>
      </c>
      <c r="V6" s="24" t="s">
        <v>18</v>
      </c>
    </row>
    <row r="7" spans="1:22" s="30" customFormat="1" ht="11.25" customHeight="1">
      <c r="A7" s="28" t="s">
        <v>19</v>
      </c>
      <c r="B7" s="28">
        <v>1</v>
      </c>
      <c r="C7" s="28">
        <v>2</v>
      </c>
      <c r="D7" s="28">
        <v>3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9">
        <v>10</v>
      </c>
      <c r="O7" s="29">
        <v>11</v>
      </c>
      <c r="P7" s="29">
        <v>12</v>
      </c>
      <c r="Q7" s="28">
        <v>13</v>
      </c>
      <c r="R7" s="28">
        <v>14</v>
      </c>
      <c r="S7" s="28">
        <v>15</v>
      </c>
      <c r="T7" s="28">
        <v>16</v>
      </c>
      <c r="U7" s="28">
        <v>17</v>
      </c>
      <c r="V7" s="28">
        <v>18</v>
      </c>
    </row>
    <row r="8" spans="1:22" s="66" customFormat="1" ht="25.5" customHeight="1">
      <c r="A8" s="65" t="s">
        <v>30</v>
      </c>
      <c r="B8" s="39">
        <v>80599</v>
      </c>
      <c r="C8" s="34">
        <f>100-D8</f>
        <v>78.5</v>
      </c>
      <c r="D8" s="34">
        <v>21.5</v>
      </c>
      <c r="E8" s="39">
        <v>56190</v>
      </c>
      <c r="F8" s="34">
        <f>100-G8</f>
        <v>80.5</v>
      </c>
      <c r="G8" s="34">
        <v>19.5</v>
      </c>
      <c r="H8" s="39">
        <v>10541</v>
      </c>
      <c r="I8" s="34">
        <f>100-J8</f>
        <v>68.8</v>
      </c>
      <c r="J8" s="34">
        <v>31.2</v>
      </c>
      <c r="K8" s="39">
        <v>14112</v>
      </c>
      <c r="L8" s="34">
        <f>100-M8</f>
        <v>64.2</v>
      </c>
      <c r="M8" s="34">
        <v>35.8</v>
      </c>
      <c r="N8" s="39">
        <v>78768</v>
      </c>
      <c r="O8" s="34">
        <f>100-P8</f>
        <v>78.5</v>
      </c>
      <c r="P8" s="34">
        <v>21.5</v>
      </c>
      <c r="Q8" s="39">
        <v>22610</v>
      </c>
      <c r="R8" s="34">
        <f>100-S8</f>
        <v>80.4</v>
      </c>
      <c r="S8" s="34">
        <v>19.6</v>
      </c>
      <c r="T8" s="39">
        <v>17983</v>
      </c>
      <c r="U8" s="34">
        <f>100-V8</f>
        <v>80.9</v>
      </c>
      <c r="V8" s="34">
        <v>19.1</v>
      </c>
    </row>
    <row r="9" spans="1:22" s="70" customFormat="1" ht="20.25" customHeight="1">
      <c r="A9" s="67" t="s">
        <v>21</v>
      </c>
      <c r="B9" s="40">
        <v>13865</v>
      </c>
      <c r="C9" s="35">
        <f aca="true" t="shared" si="0" ref="C9:C35">100-D9</f>
        <v>96.1</v>
      </c>
      <c r="D9" s="35">
        <v>3.9</v>
      </c>
      <c r="E9" s="40">
        <v>11644</v>
      </c>
      <c r="F9" s="35">
        <f aca="true" t="shared" si="1" ref="F9:F35">100-G9</f>
        <v>96.4</v>
      </c>
      <c r="G9" s="35">
        <v>3.6</v>
      </c>
      <c r="H9" s="40">
        <v>2154</v>
      </c>
      <c r="I9" s="35">
        <f aca="true" t="shared" si="2" ref="I9:I35">100-J9</f>
        <v>96.4</v>
      </c>
      <c r="J9" s="35">
        <v>3.6</v>
      </c>
      <c r="K9" s="40">
        <v>2383</v>
      </c>
      <c r="L9" s="35">
        <f aca="true" t="shared" si="3" ref="L9:L35">100-M9</f>
        <v>96.4</v>
      </c>
      <c r="M9" s="35">
        <v>3.6</v>
      </c>
      <c r="N9" s="41">
        <v>13524</v>
      </c>
      <c r="O9" s="35">
        <f aca="true" t="shared" si="4" ref="O9:O35">100-P9</f>
        <v>96.2</v>
      </c>
      <c r="P9" s="35">
        <v>3.8</v>
      </c>
      <c r="Q9" s="40">
        <v>3684</v>
      </c>
      <c r="R9" s="35">
        <f aca="true" t="shared" si="5" ref="R9:R35">100-S9</f>
        <v>95.7</v>
      </c>
      <c r="S9" s="35">
        <v>4.3</v>
      </c>
      <c r="T9" s="40">
        <v>3128</v>
      </c>
      <c r="U9" s="35">
        <f aca="true" t="shared" si="6" ref="U9:U35">100-V9</f>
        <v>95.9</v>
      </c>
      <c r="V9" s="35">
        <v>4.1</v>
      </c>
    </row>
    <row r="10" spans="1:22" s="70" customFormat="1" ht="20.25" customHeight="1">
      <c r="A10" s="68" t="s">
        <v>22</v>
      </c>
      <c r="B10" s="40">
        <v>9124</v>
      </c>
      <c r="C10" s="35">
        <f t="shared" si="0"/>
        <v>94</v>
      </c>
      <c r="D10" s="35">
        <v>6</v>
      </c>
      <c r="E10" s="40">
        <v>5103</v>
      </c>
      <c r="F10" s="35">
        <f t="shared" si="1"/>
        <v>94.2</v>
      </c>
      <c r="G10" s="35">
        <v>5.8</v>
      </c>
      <c r="H10" s="40">
        <v>846</v>
      </c>
      <c r="I10" s="35">
        <f t="shared" si="2"/>
        <v>91</v>
      </c>
      <c r="J10" s="35">
        <v>9</v>
      </c>
      <c r="K10" s="40">
        <v>926</v>
      </c>
      <c r="L10" s="35">
        <f t="shared" si="3"/>
        <v>93.8</v>
      </c>
      <c r="M10" s="35">
        <v>6.2</v>
      </c>
      <c r="N10" s="41">
        <v>8907</v>
      </c>
      <c r="O10" s="35">
        <f t="shared" si="4"/>
        <v>94</v>
      </c>
      <c r="P10" s="35">
        <v>6</v>
      </c>
      <c r="Q10" s="40">
        <v>3098</v>
      </c>
      <c r="R10" s="35">
        <f t="shared" si="5"/>
        <v>93.8</v>
      </c>
      <c r="S10" s="35">
        <v>6.2</v>
      </c>
      <c r="T10" s="40">
        <v>2602</v>
      </c>
      <c r="U10" s="35">
        <f t="shared" si="6"/>
        <v>93.9</v>
      </c>
      <c r="V10" s="35">
        <v>6.1</v>
      </c>
    </row>
    <row r="11" spans="1:22" s="71" customFormat="1" ht="20.25" customHeight="1">
      <c r="A11" s="67" t="s">
        <v>31</v>
      </c>
      <c r="B11" s="40">
        <v>11666</v>
      </c>
      <c r="C11" s="35">
        <f t="shared" si="0"/>
        <v>89.9</v>
      </c>
      <c r="D11" s="35">
        <v>10.1</v>
      </c>
      <c r="E11" s="40">
        <v>9729</v>
      </c>
      <c r="F11" s="35">
        <f t="shared" si="1"/>
        <v>89.8</v>
      </c>
      <c r="G11" s="35">
        <v>10.2</v>
      </c>
      <c r="H11" s="40">
        <v>1381</v>
      </c>
      <c r="I11" s="35">
        <f t="shared" si="2"/>
        <v>81.3</v>
      </c>
      <c r="J11" s="35">
        <v>18.7</v>
      </c>
      <c r="K11" s="40">
        <v>1766</v>
      </c>
      <c r="L11" s="35">
        <f t="shared" si="3"/>
        <v>89.3</v>
      </c>
      <c r="M11" s="35">
        <v>10.7</v>
      </c>
      <c r="N11" s="41">
        <v>11402</v>
      </c>
      <c r="O11" s="35">
        <f t="shared" si="4"/>
        <v>89.8</v>
      </c>
      <c r="P11" s="35">
        <v>10.2</v>
      </c>
      <c r="Q11" s="40">
        <v>2938</v>
      </c>
      <c r="R11" s="35">
        <f t="shared" si="5"/>
        <v>89.7</v>
      </c>
      <c r="S11" s="35">
        <v>10.3</v>
      </c>
      <c r="T11" s="40">
        <v>2311</v>
      </c>
      <c r="U11" s="35">
        <f t="shared" si="6"/>
        <v>90.2</v>
      </c>
      <c r="V11" s="35">
        <v>9.8</v>
      </c>
    </row>
    <row r="12" spans="1:22" s="70" customFormat="1" ht="20.25" customHeight="1">
      <c r="A12" s="67" t="s">
        <v>32</v>
      </c>
      <c r="B12" s="40">
        <v>2008</v>
      </c>
      <c r="C12" s="35">
        <f t="shared" si="0"/>
        <v>97.3</v>
      </c>
      <c r="D12" s="35">
        <v>2.7</v>
      </c>
      <c r="E12" s="40">
        <v>1653</v>
      </c>
      <c r="F12" s="35">
        <f t="shared" si="1"/>
        <v>96.1</v>
      </c>
      <c r="G12" s="35">
        <v>3.9</v>
      </c>
      <c r="H12" s="40">
        <v>173</v>
      </c>
      <c r="I12" s="35">
        <f t="shared" si="2"/>
        <v>96.5</v>
      </c>
      <c r="J12" s="35">
        <v>3.5</v>
      </c>
      <c r="K12" s="40">
        <v>296</v>
      </c>
      <c r="L12" s="35">
        <f t="shared" si="3"/>
        <v>98.6</v>
      </c>
      <c r="M12" s="35">
        <v>1.4</v>
      </c>
      <c r="N12" s="41">
        <v>1928</v>
      </c>
      <c r="O12" s="35">
        <f t="shared" si="4"/>
        <v>97.2</v>
      </c>
      <c r="P12" s="35">
        <v>2.8</v>
      </c>
      <c r="Q12" s="40">
        <v>505</v>
      </c>
      <c r="R12" s="35">
        <f t="shared" si="5"/>
        <v>97.6</v>
      </c>
      <c r="S12" s="35">
        <v>2.4</v>
      </c>
      <c r="T12" s="40">
        <v>367</v>
      </c>
      <c r="U12" s="35">
        <f t="shared" si="6"/>
        <v>97.8</v>
      </c>
      <c r="V12" s="35">
        <v>2.2</v>
      </c>
    </row>
    <row r="13" spans="1:22" s="70" customFormat="1" ht="20.25" customHeight="1">
      <c r="A13" s="67" t="s">
        <v>23</v>
      </c>
      <c r="B13" s="40">
        <v>6434</v>
      </c>
      <c r="C13" s="35">
        <f t="shared" si="0"/>
        <v>80</v>
      </c>
      <c r="D13" s="35">
        <v>20</v>
      </c>
      <c r="E13" s="40">
        <v>4116</v>
      </c>
      <c r="F13" s="35">
        <f t="shared" si="1"/>
        <v>83.1</v>
      </c>
      <c r="G13" s="35">
        <v>16.9</v>
      </c>
      <c r="H13" s="40">
        <v>841</v>
      </c>
      <c r="I13" s="35">
        <f t="shared" si="2"/>
        <v>74.3</v>
      </c>
      <c r="J13" s="35">
        <v>25.7</v>
      </c>
      <c r="K13" s="40">
        <v>624</v>
      </c>
      <c r="L13" s="35">
        <f t="shared" si="3"/>
        <v>64.3</v>
      </c>
      <c r="M13" s="35">
        <v>35.7</v>
      </c>
      <c r="N13" s="41">
        <v>6223</v>
      </c>
      <c r="O13" s="35">
        <f t="shared" si="4"/>
        <v>79.9</v>
      </c>
      <c r="P13" s="35">
        <v>20.1</v>
      </c>
      <c r="Q13" s="40">
        <v>1667</v>
      </c>
      <c r="R13" s="35">
        <f t="shared" si="5"/>
        <v>80</v>
      </c>
      <c r="S13" s="35">
        <v>20</v>
      </c>
      <c r="T13" s="40">
        <v>1302</v>
      </c>
      <c r="U13" s="35">
        <f t="shared" si="6"/>
        <v>80.3</v>
      </c>
      <c r="V13" s="35">
        <v>19.7</v>
      </c>
    </row>
    <row r="14" spans="1:22" s="70" customFormat="1" ht="20.25" customHeight="1">
      <c r="A14" s="67" t="s">
        <v>24</v>
      </c>
      <c r="B14" s="40">
        <v>3699</v>
      </c>
      <c r="C14" s="35">
        <f t="shared" si="0"/>
        <v>67.1</v>
      </c>
      <c r="D14" s="35">
        <v>32.9</v>
      </c>
      <c r="E14" s="40">
        <v>2179</v>
      </c>
      <c r="F14" s="35">
        <f t="shared" si="1"/>
        <v>64.3</v>
      </c>
      <c r="G14" s="35">
        <v>35.7</v>
      </c>
      <c r="H14" s="40">
        <v>345</v>
      </c>
      <c r="I14" s="35">
        <f t="shared" si="2"/>
        <v>56.2</v>
      </c>
      <c r="J14" s="35">
        <v>43.8</v>
      </c>
      <c r="K14" s="40">
        <v>585</v>
      </c>
      <c r="L14" s="35">
        <f t="shared" si="3"/>
        <v>19.5</v>
      </c>
      <c r="M14" s="35">
        <v>80.5</v>
      </c>
      <c r="N14" s="41">
        <v>3672</v>
      </c>
      <c r="O14" s="35">
        <f t="shared" si="4"/>
        <v>67</v>
      </c>
      <c r="P14" s="35">
        <v>33</v>
      </c>
      <c r="Q14" s="40">
        <v>1079</v>
      </c>
      <c r="R14" s="35">
        <f t="shared" si="5"/>
        <v>73.5</v>
      </c>
      <c r="S14" s="35">
        <v>26.5</v>
      </c>
      <c r="T14" s="40">
        <v>925</v>
      </c>
      <c r="U14" s="35">
        <f t="shared" si="6"/>
        <v>73.6</v>
      </c>
      <c r="V14" s="35">
        <v>26.4</v>
      </c>
    </row>
    <row r="15" spans="1:22" s="70" customFormat="1" ht="20.25" customHeight="1">
      <c r="A15" s="67" t="s">
        <v>33</v>
      </c>
      <c r="B15" s="40">
        <v>1978</v>
      </c>
      <c r="C15" s="35">
        <f t="shared" si="0"/>
        <v>91.6</v>
      </c>
      <c r="D15" s="35">
        <v>8.4</v>
      </c>
      <c r="E15" s="40">
        <v>1702</v>
      </c>
      <c r="F15" s="35">
        <f t="shared" si="1"/>
        <v>93.9</v>
      </c>
      <c r="G15" s="35">
        <v>6.1</v>
      </c>
      <c r="H15" s="40">
        <v>249</v>
      </c>
      <c r="I15" s="35">
        <f t="shared" si="2"/>
        <v>94</v>
      </c>
      <c r="J15" s="35">
        <v>6</v>
      </c>
      <c r="K15" s="40">
        <v>546</v>
      </c>
      <c r="L15" s="35">
        <f t="shared" si="3"/>
        <v>91.4</v>
      </c>
      <c r="M15" s="35">
        <v>8.6</v>
      </c>
      <c r="N15" s="41">
        <v>1970</v>
      </c>
      <c r="O15" s="35">
        <f t="shared" si="4"/>
        <v>91.7</v>
      </c>
      <c r="P15" s="35">
        <v>8.3</v>
      </c>
      <c r="Q15" s="40">
        <v>473</v>
      </c>
      <c r="R15" s="35">
        <f t="shared" si="5"/>
        <v>92</v>
      </c>
      <c r="S15" s="35">
        <v>8</v>
      </c>
      <c r="T15" s="40">
        <v>366</v>
      </c>
      <c r="U15" s="35">
        <f t="shared" si="6"/>
        <v>92.9</v>
      </c>
      <c r="V15" s="35">
        <v>7.1</v>
      </c>
    </row>
    <row r="16" spans="1:22" s="70" customFormat="1" ht="20.25" customHeight="1">
      <c r="A16" s="67" t="s">
        <v>34</v>
      </c>
      <c r="B16" s="40">
        <v>4716</v>
      </c>
      <c r="C16" s="35">
        <f t="shared" si="0"/>
        <v>77</v>
      </c>
      <c r="D16" s="35">
        <v>23</v>
      </c>
      <c r="E16" s="40">
        <v>3800</v>
      </c>
      <c r="F16" s="35">
        <f t="shared" si="1"/>
        <v>78.8</v>
      </c>
      <c r="G16" s="35">
        <v>21.2</v>
      </c>
      <c r="H16" s="40">
        <v>623</v>
      </c>
      <c r="I16" s="35">
        <f t="shared" si="2"/>
        <v>51.2</v>
      </c>
      <c r="J16" s="35">
        <v>48.8</v>
      </c>
      <c r="K16" s="40">
        <v>1237</v>
      </c>
      <c r="L16" s="35">
        <f t="shared" si="3"/>
        <v>59.9</v>
      </c>
      <c r="M16" s="35">
        <v>40.1</v>
      </c>
      <c r="N16" s="41">
        <v>4627</v>
      </c>
      <c r="O16" s="35">
        <f t="shared" si="4"/>
        <v>77.3</v>
      </c>
      <c r="P16" s="35">
        <v>22.7</v>
      </c>
      <c r="Q16" s="40">
        <v>1046</v>
      </c>
      <c r="R16" s="35">
        <f t="shared" si="5"/>
        <v>81.7</v>
      </c>
      <c r="S16" s="35">
        <v>18.3</v>
      </c>
      <c r="T16" s="40">
        <v>841</v>
      </c>
      <c r="U16" s="35">
        <f t="shared" si="6"/>
        <v>81.2</v>
      </c>
      <c r="V16" s="35">
        <v>18.8</v>
      </c>
    </row>
    <row r="17" spans="1:22" s="70" customFormat="1" ht="20.25" customHeight="1">
      <c r="A17" s="67" t="s">
        <v>35</v>
      </c>
      <c r="B17" s="40">
        <v>3325</v>
      </c>
      <c r="C17" s="35">
        <f t="shared" si="0"/>
        <v>96.9</v>
      </c>
      <c r="D17" s="35">
        <v>3.1</v>
      </c>
      <c r="E17" s="40">
        <v>1281</v>
      </c>
      <c r="F17" s="35">
        <f t="shared" si="1"/>
        <v>96.6</v>
      </c>
      <c r="G17" s="35">
        <v>3.4</v>
      </c>
      <c r="H17" s="40">
        <v>383</v>
      </c>
      <c r="I17" s="35">
        <f t="shared" si="2"/>
        <v>96.9</v>
      </c>
      <c r="J17" s="35">
        <v>3.1</v>
      </c>
      <c r="K17" s="40">
        <v>256</v>
      </c>
      <c r="L17" s="35">
        <f t="shared" si="3"/>
        <v>94.5</v>
      </c>
      <c r="M17" s="35">
        <v>5.5</v>
      </c>
      <c r="N17" s="41">
        <v>3280</v>
      </c>
      <c r="O17" s="35">
        <f t="shared" si="4"/>
        <v>97</v>
      </c>
      <c r="P17" s="35">
        <v>3</v>
      </c>
      <c r="Q17" s="40">
        <v>1075</v>
      </c>
      <c r="R17" s="35">
        <f t="shared" si="5"/>
        <v>97.5</v>
      </c>
      <c r="S17" s="35">
        <v>2.5</v>
      </c>
      <c r="T17" s="40">
        <v>667</v>
      </c>
      <c r="U17" s="35">
        <f t="shared" si="6"/>
        <v>97.3</v>
      </c>
      <c r="V17" s="35">
        <v>2.7</v>
      </c>
    </row>
    <row r="18" spans="1:22" s="70" customFormat="1" ht="20.25" customHeight="1">
      <c r="A18" s="67" t="s">
        <v>36</v>
      </c>
      <c r="B18" s="40">
        <v>1339</v>
      </c>
      <c r="C18" s="35">
        <f t="shared" si="0"/>
        <v>59.3</v>
      </c>
      <c r="D18" s="35">
        <v>40.7</v>
      </c>
      <c r="E18" s="40">
        <v>846</v>
      </c>
      <c r="F18" s="35">
        <f t="shared" si="1"/>
        <v>60.4</v>
      </c>
      <c r="G18" s="35">
        <v>39.6</v>
      </c>
      <c r="H18" s="40">
        <v>164</v>
      </c>
      <c r="I18" s="35">
        <f t="shared" si="2"/>
        <v>43.9</v>
      </c>
      <c r="J18" s="35">
        <v>56.1</v>
      </c>
      <c r="K18" s="40">
        <v>255</v>
      </c>
      <c r="L18" s="35">
        <f t="shared" si="3"/>
        <v>32.9</v>
      </c>
      <c r="M18" s="35">
        <v>67.1</v>
      </c>
      <c r="N18" s="41">
        <v>1305</v>
      </c>
      <c r="O18" s="35">
        <f t="shared" si="4"/>
        <v>59</v>
      </c>
      <c r="P18" s="35">
        <v>41</v>
      </c>
      <c r="Q18" s="40">
        <v>373</v>
      </c>
      <c r="R18" s="35">
        <f t="shared" si="5"/>
        <v>61.4</v>
      </c>
      <c r="S18" s="35">
        <v>38.6</v>
      </c>
      <c r="T18" s="40">
        <v>306</v>
      </c>
      <c r="U18" s="35">
        <f t="shared" si="6"/>
        <v>60.1</v>
      </c>
      <c r="V18" s="35">
        <v>39.9</v>
      </c>
    </row>
    <row r="19" spans="1:22" s="70" customFormat="1" ht="20.25" customHeight="1">
      <c r="A19" s="67" t="s">
        <v>37</v>
      </c>
      <c r="B19" s="40">
        <v>961</v>
      </c>
      <c r="C19" s="35">
        <f t="shared" si="0"/>
        <v>87.4</v>
      </c>
      <c r="D19" s="35">
        <v>12.6</v>
      </c>
      <c r="E19" s="40">
        <v>900</v>
      </c>
      <c r="F19" s="35">
        <f t="shared" si="1"/>
        <v>75.8</v>
      </c>
      <c r="G19" s="35">
        <v>24.2</v>
      </c>
      <c r="H19" s="40">
        <v>101</v>
      </c>
      <c r="I19" s="35">
        <f t="shared" si="2"/>
        <v>91.1</v>
      </c>
      <c r="J19" s="35">
        <v>8.9</v>
      </c>
      <c r="K19" s="40">
        <v>161</v>
      </c>
      <c r="L19" s="35">
        <f t="shared" si="3"/>
        <v>92.5</v>
      </c>
      <c r="M19" s="35">
        <v>7.5</v>
      </c>
      <c r="N19" s="41">
        <v>940</v>
      </c>
      <c r="O19" s="35">
        <f t="shared" si="4"/>
        <v>87.4</v>
      </c>
      <c r="P19" s="35">
        <v>12.6</v>
      </c>
      <c r="Q19" s="40">
        <v>209</v>
      </c>
      <c r="R19" s="35">
        <f t="shared" si="5"/>
        <v>91.4</v>
      </c>
      <c r="S19" s="35">
        <v>8.6</v>
      </c>
      <c r="T19" s="40">
        <v>133</v>
      </c>
      <c r="U19" s="35">
        <f t="shared" si="6"/>
        <v>90.2</v>
      </c>
      <c r="V19" s="35">
        <v>9.8</v>
      </c>
    </row>
    <row r="20" spans="1:22" s="70" customFormat="1" ht="20.25" customHeight="1">
      <c r="A20" s="67" t="s">
        <v>38</v>
      </c>
      <c r="B20" s="40">
        <v>509</v>
      </c>
      <c r="C20" s="35">
        <f t="shared" si="0"/>
        <v>93.1</v>
      </c>
      <c r="D20" s="35">
        <v>6.9</v>
      </c>
      <c r="E20" s="40">
        <v>504</v>
      </c>
      <c r="F20" s="35">
        <f t="shared" si="1"/>
        <v>94</v>
      </c>
      <c r="G20" s="35">
        <v>6</v>
      </c>
      <c r="H20" s="40">
        <v>75</v>
      </c>
      <c r="I20" s="35">
        <f t="shared" si="2"/>
        <v>93.3</v>
      </c>
      <c r="J20" s="35">
        <v>6.7</v>
      </c>
      <c r="K20" s="40">
        <v>98</v>
      </c>
      <c r="L20" s="35">
        <f t="shared" si="3"/>
        <v>89.8</v>
      </c>
      <c r="M20" s="35">
        <v>10.2</v>
      </c>
      <c r="N20" s="41">
        <v>500</v>
      </c>
      <c r="O20" s="35">
        <f t="shared" si="4"/>
        <v>93.2</v>
      </c>
      <c r="P20" s="35">
        <v>6.8</v>
      </c>
      <c r="Q20" s="40">
        <v>61</v>
      </c>
      <c r="R20" s="35">
        <f t="shared" si="5"/>
        <v>91.8</v>
      </c>
      <c r="S20" s="35">
        <v>8.2</v>
      </c>
      <c r="T20" s="40">
        <v>55</v>
      </c>
      <c r="U20" s="35">
        <f t="shared" si="6"/>
        <v>90.9</v>
      </c>
      <c r="V20" s="35">
        <v>9.1</v>
      </c>
    </row>
    <row r="21" spans="1:22" s="70" customFormat="1" ht="20.25" customHeight="1">
      <c r="A21" s="67" t="s">
        <v>39</v>
      </c>
      <c r="B21" s="40">
        <v>655</v>
      </c>
      <c r="C21" s="35">
        <f t="shared" si="0"/>
        <v>95</v>
      </c>
      <c r="D21" s="35">
        <v>5</v>
      </c>
      <c r="E21" s="40">
        <v>545</v>
      </c>
      <c r="F21" s="35">
        <f t="shared" si="1"/>
        <v>95</v>
      </c>
      <c r="G21" s="35">
        <v>5</v>
      </c>
      <c r="H21" s="40">
        <v>102</v>
      </c>
      <c r="I21" s="35">
        <f t="shared" si="2"/>
        <v>94.1</v>
      </c>
      <c r="J21" s="35">
        <v>5.9</v>
      </c>
      <c r="K21" s="40">
        <v>105</v>
      </c>
      <c r="L21" s="35">
        <f t="shared" si="3"/>
        <v>93.3</v>
      </c>
      <c r="M21" s="35">
        <v>6.7</v>
      </c>
      <c r="N21" s="41">
        <v>644</v>
      </c>
      <c r="O21" s="35">
        <f t="shared" si="4"/>
        <v>95</v>
      </c>
      <c r="P21" s="35">
        <v>5</v>
      </c>
      <c r="Q21" s="40">
        <v>133</v>
      </c>
      <c r="R21" s="35">
        <f t="shared" si="5"/>
        <v>94.7</v>
      </c>
      <c r="S21" s="35">
        <v>5.3</v>
      </c>
      <c r="T21" s="40">
        <v>95</v>
      </c>
      <c r="U21" s="35">
        <f t="shared" si="6"/>
        <v>95.8</v>
      </c>
      <c r="V21" s="35">
        <v>4.2</v>
      </c>
    </row>
    <row r="22" spans="1:22" s="70" customFormat="1" ht="20.25" customHeight="1">
      <c r="A22" s="67" t="s">
        <v>40</v>
      </c>
      <c r="B22" s="40">
        <v>2001</v>
      </c>
      <c r="C22" s="35">
        <f t="shared" si="0"/>
        <v>51.7</v>
      </c>
      <c r="D22" s="35">
        <v>48.3</v>
      </c>
      <c r="E22" s="40">
        <v>1219</v>
      </c>
      <c r="F22" s="35">
        <f t="shared" si="1"/>
        <v>64.5</v>
      </c>
      <c r="G22" s="35">
        <v>35.5</v>
      </c>
      <c r="H22" s="40">
        <v>297</v>
      </c>
      <c r="I22" s="35">
        <f t="shared" si="2"/>
        <v>39.4</v>
      </c>
      <c r="J22" s="35">
        <v>60.6</v>
      </c>
      <c r="K22" s="40">
        <v>546</v>
      </c>
      <c r="L22" s="35">
        <f t="shared" si="3"/>
        <v>62.5</v>
      </c>
      <c r="M22" s="35">
        <v>37.5</v>
      </c>
      <c r="N22" s="41">
        <v>1944</v>
      </c>
      <c r="O22" s="35">
        <f t="shared" si="4"/>
        <v>51.7</v>
      </c>
      <c r="P22" s="35">
        <v>48.3</v>
      </c>
      <c r="Q22" s="40">
        <v>624</v>
      </c>
      <c r="R22" s="35">
        <f t="shared" si="5"/>
        <v>47.8</v>
      </c>
      <c r="S22" s="35">
        <v>52.2</v>
      </c>
      <c r="T22" s="40">
        <v>467</v>
      </c>
      <c r="U22" s="35">
        <f t="shared" si="6"/>
        <v>45.8</v>
      </c>
      <c r="V22" s="35">
        <v>54.2</v>
      </c>
    </row>
    <row r="23" spans="1:22" s="70" customFormat="1" ht="20.25" customHeight="1">
      <c r="A23" s="67" t="s">
        <v>41</v>
      </c>
      <c r="B23" s="40">
        <v>946</v>
      </c>
      <c r="C23" s="35">
        <f t="shared" si="0"/>
        <v>47</v>
      </c>
      <c r="D23" s="35">
        <v>53</v>
      </c>
      <c r="E23" s="40">
        <v>638</v>
      </c>
      <c r="F23" s="35">
        <f t="shared" si="1"/>
        <v>43.3</v>
      </c>
      <c r="G23" s="35">
        <v>56.7</v>
      </c>
      <c r="H23" s="40">
        <v>232</v>
      </c>
      <c r="I23" s="35">
        <f t="shared" si="2"/>
        <v>17.2</v>
      </c>
      <c r="J23" s="35">
        <v>82.8</v>
      </c>
      <c r="K23" s="40">
        <v>296</v>
      </c>
      <c r="L23" s="35">
        <f t="shared" si="3"/>
        <v>29.1</v>
      </c>
      <c r="M23" s="35">
        <v>70.9</v>
      </c>
      <c r="N23" s="41">
        <v>921</v>
      </c>
      <c r="O23" s="35">
        <f t="shared" si="4"/>
        <v>46.4</v>
      </c>
      <c r="P23" s="35">
        <v>53.6</v>
      </c>
      <c r="Q23" s="40">
        <v>199</v>
      </c>
      <c r="R23" s="35">
        <f t="shared" si="5"/>
        <v>55.3</v>
      </c>
      <c r="S23" s="35">
        <v>44.7</v>
      </c>
      <c r="T23" s="40">
        <v>145</v>
      </c>
      <c r="U23" s="35">
        <f t="shared" si="6"/>
        <v>54.5</v>
      </c>
      <c r="V23" s="35">
        <v>45.5</v>
      </c>
    </row>
    <row r="24" spans="1:22" s="70" customFormat="1" ht="20.25" customHeight="1">
      <c r="A24" s="67" t="s">
        <v>42</v>
      </c>
      <c r="B24" s="40">
        <v>1435</v>
      </c>
      <c r="C24" s="35">
        <f t="shared" si="0"/>
        <v>65.9</v>
      </c>
      <c r="D24" s="35">
        <v>34.1</v>
      </c>
      <c r="E24" s="40">
        <v>881</v>
      </c>
      <c r="F24" s="35">
        <f t="shared" si="1"/>
        <v>62.2</v>
      </c>
      <c r="G24" s="35">
        <v>37.8</v>
      </c>
      <c r="H24" s="40">
        <v>170</v>
      </c>
      <c r="I24" s="35">
        <f t="shared" si="2"/>
        <v>74.7</v>
      </c>
      <c r="J24" s="35">
        <v>25.3</v>
      </c>
      <c r="K24" s="40">
        <v>363</v>
      </c>
      <c r="L24" s="35">
        <f t="shared" si="3"/>
        <v>51</v>
      </c>
      <c r="M24" s="35">
        <v>49</v>
      </c>
      <c r="N24" s="41">
        <v>1376</v>
      </c>
      <c r="O24" s="35">
        <f t="shared" si="4"/>
        <v>65.9</v>
      </c>
      <c r="P24" s="35">
        <v>34.1</v>
      </c>
      <c r="Q24" s="40">
        <v>369</v>
      </c>
      <c r="R24" s="35">
        <f t="shared" si="5"/>
        <v>77.8</v>
      </c>
      <c r="S24" s="35">
        <v>22.2</v>
      </c>
      <c r="T24" s="40">
        <v>294</v>
      </c>
      <c r="U24" s="35">
        <f t="shared" si="6"/>
        <v>78.6</v>
      </c>
      <c r="V24" s="35">
        <v>21.4</v>
      </c>
    </row>
    <row r="25" spans="1:22" s="70" customFormat="1" ht="20.25" customHeight="1">
      <c r="A25" s="67" t="s">
        <v>43</v>
      </c>
      <c r="B25" s="40">
        <v>3199</v>
      </c>
      <c r="C25" s="35">
        <f t="shared" si="0"/>
        <v>82.9</v>
      </c>
      <c r="D25" s="35">
        <v>17.1</v>
      </c>
      <c r="E25" s="40">
        <v>2290</v>
      </c>
      <c r="F25" s="35">
        <f t="shared" si="1"/>
        <v>82.9</v>
      </c>
      <c r="G25" s="35">
        <v>17.1</v>
      </c>
      <c r="H25" s="40">
        <v>370</v>
      </c>
      <c r="I25" s="35">
        <f t="shared" si="2"/>
        <v>82.4</v>
      </c>
      <c r="J25" s="35">
        <v>17.6</v>
      </c>
      <c r="K25" s="40">
        <v>403</v>
      </c>
      <c r="L25" s="35">
        <f t="shared" si="3"/>
        <v>65</v>
      </c>
      <c r="M25" s="35">
        <v>35</v>
      </c>
      <c r="N25" s="41">
        <v>3190</v>
      </c>
      <c r="O25" s="35">
        <f t="shared" si="4"/>
        <v>83</v>
      </c>
      <c r="P25" s="35">
        <v>17</v>
      </c>
      <c r="Q25" s="40">
        <v>1287</v>
      </c>
      <c r="R25" s="35">
        <f t="shared" si="5"/>
        <v>85.7</v>
      </c>
      <c r="S25" s="35">
        <v>14.3</v>
      </c>
      <c r="T25" s="40">
        <v>1151</v>
      </c>
      <c r="U25" s="35">
        <f t="shared" si="6"/>
        <v>86</v>
      </c>
      <c r="V25" s="35">
        <v>14</v>
      </c>
    </row>
    <row r="26" spans="1:22" s="70" customFormat="1" ht="20.25" customHeight="1">
      <c r="A26" s="69" t="s">
        <v>44</v>
      </c>
      <c r="B26" s="40">
        <v>2153</v>
      </c>
      <c r="C26" s="35">
        <f t="shared" si="0"/>
        <v>33.2</v>
      </c>
      <c r="D26" s="35">
        <v>66.8</v>
      </c>
      <c r="E26" s="40">
        <v>1005</v>
      </c>
      <c r="F26" s="35">
        <f t="shared" si="1"/>
        <v>34.7</v>
      </c>
      <c r="G26" s="35">
        <v>65.3</v>
      </c>
      <c r="H26" s="40">
        <v>103</v>
      </c>
      <c r="I26" s="35">
        <f t="shared" si="2"/>
        <v>57.3</v>
      </c>
      <c r="J26" s="35">
        <v>42.7</v>
      </c>
      <c r="K26" s="40">
        <v>380</v>
      </c>
      <c r="L26" s="35">
        <f t="shared" si="3"/>
        <v>12.4</v>
      </c>
      <c r="M26" s="35">
        <v>87.6</v>
      </c>
      <c r="N26" s="41">
        <v>2129</v>
      </c>
      <c r="O26" s="35">
        <f t="shared" si="4"/>
        <v>33.3</v>
      </c>
      <c r="P26" s="35">
        <v>66.7</v>
      </c>
      <c r="Q26" s="40">
        <v>855</v>
      </c>
      <c r="R26" s="35">
        <f t="shared" si="5"/>
        <v>39.5</v>
      </c>
      <c r="S26" s="35">
        <v>60.5</v>
      </c>
      <c r="T26" s="40">
        <v>617</v>
      </c>
      <c r="U26" s="35">
        <f t="shared" si="6"/>
        <v>40.7</v>
      </c>
      <c r="V26" s="35">
        <v>59.3</v>
      </c>
    </row>
    <row r="27" spans="1:22" s="70" customFormat="1" ht="20.25" customHeight="1">
      <c r="A27" s="69" t="s">
        <v>45</v>
      </c>
      <c r="B27" s="40">
        <v>669</v>
      </c>
      <c r="C27" s="35">
        <f t="shared" si="0"/>
        <v>22</v>
      </c>
      <c r="D27" s="35">
        <v>78</v>
      </c>
      <c r="E27" s="40">
        <v>400</v>
      </c>
      <c r="F27" s="35">
        <f t="shared" si="1"/>
        <v>21.2</v>
      </c>
      <c r="G27" s="35">
        <v>78.8</v>
      </c>
      <c r="H27" s="40">
        <v>180</v>
      </c>
      <c r="I27" s="35">
        <f t="shared" si="2"/>
        <v>13.3</v>
      </c>
      <c r="J27" s="35">
        <v>86.7</v>
      </c>
      <c r="K27" s="40">
        <v>152</v>
      </c>
      <c r="L27" s="35">
        <f t="shared" si="3"/>
        <v>6.6</v>
      </c>
      <c r="M27" s="35">
        <v>93.4</v>
      </c>
      <c r="N27" s="41">
        <v>651</v>
      </c>
      <c r="O27" s="35">
        <f t="shared" si="4"/>
        <v>21.7</v>
      </c>
      <c r="P27" s="35">
        <v>78.3</v>
      </c>
      <c r="Q27" s="40">
        <v>193</v>
      </c>
      <c r="R27" s="35">
        <f t="shared" si="5"/>
        <v>25.9</v>
      </c>
      <c r="S27" s="35">
        <v>74.1</v>
      </c>
      <c r="T27" s="40">
        <v>174</v>
      </c>
      <c r="U27" s="35">
        <f t="shared" si="6"/>
        <v>24.7</v>
      </c>
      <c r="V27" s="35">
        <v>75.3</v>
      </c>
    </row>
    <row r="28" spans="1:22" s="70" customFormat="1" ht="20.25" customHeight="1">
      <c r="A28" s="69" t="s">
        <v>46</v>
      </c>
      <c r="B28" s="40">
        <v>808</v>
      </c>
      <c r="C28" s="35">
        <f t="shared" si="0"/>
        <v>42.8</v>
      </c>
      <c r="D28" s="35">
        <v>57.2</v>
      </c>
      <c r="E28" s="40">
        <v>447</v>
      </c>
      <c r="F28" s="35">
        <f t="shared" si="1"/>
        <v>36.5</v>
      </c>
      <c r="G28" s="35">
        <v>63.5</v>
      </c>
      <c r="H28" s="40">
        <v>46</v>
      </c>
      <c r="I28" s="35">
        <f t="shared" si="2"/>
        <v>47.8</v>
      </c>
      <c r="J28" s="35">
        <v>52.2</v>
      </c>
      <c r="K28" s="40">
        <v>147</v>
      </c>
      <c r="L28" s="35">
        <f t="shared" si="3"/>
        <v>37.4</v>
      </c>
      <c r="M28" s="35">
        <v>62.6</v>
      </c>
      <c r="N28" s="41">
        <v>785</v>
      </c>
      <c r="O28" s="35">
        <f t="shared" si="4"/>
        <v>42.7</v>
      </c>
      <c r="P28" s="35">
        <v>57.3</v>
      </c>
      <c r="Q28" s="40">
        <v>142</v>
      </c>
      <c r="R28" s="35">
        <f t="shared" si="5"/>
        <v>48.6</v>
      </c>
      <c r="S28" s="35">
        <v>51.4</v>
      </c>
      <c r="T28" s="40">
        <v>113</v>
      </c>
      <c r="U28" s="35">
        <f t="shared" si="6"/>
        <v>48.7</v>
      </c>
      <c r="V28" s="35">
        <v>51.3</v>
      </c>
    </row>
    <row r="29" spans="1:22" s="70" customFormat="1" ht="20.25" customHeight="1">
      <c r="A29" s="69" t="s">
        <v>47</v>
      </c>
      <c r="B29" s="40">
        <v>881</v>
      </c>
      <c r="C29" s="35">
        <f t="shared" si="0"/>
        <v>35.8</v>
      </c>
      <c r="D29" s="35">
        <v>64.2</v>
      </c>
      <c r="E29" s="40">
        <v>696</v>
      </c>
      <c r="F29" s="35">
        <f t="shared" si="1"/>
        <v>35.1</v>
      </c>
      <c r="G29" s="35">
        <v>64.9</v>
      </c>
      <c r="H29" s="40">
        <v>225</v>
      </c>
      <c r="I29" s="35">
        <f t="shared" si="2"/>
        <v>14.2</v>
      </c>
      <c r="J29" s="35">
        <v>85.8</v>
      </c>
      <c r="K29" s="40">
        <v>299</v>
      </c>
      <c r="L29" s="35">
        <f t="shared" si="3"/>
        <v>22.1</v>
      </c>
      <c r="M29" s="35">
        <v>77.9</v>
      </c>
      <c r="N29" s="41">
        <v>849</v>
      </c>
      <c r="O29" s="35">
        <f t="shared" si="4"/>
        <v>35.6</v>
      </c>
      <c r="P29" s="35">
        <v>64.4</v>
      </c>
      <c r="Q29" s="40">
        <v>246</v>
      </c>
      <c r="R29" s="35">
        <f t="shared" si="5"/>
        <v>43.5</v>
      </c>
      <c r="S29" s="35">
        <v>56.5</v>
      </c>
      <c r="T29" s="40">
        <v>193</v>
      </c>
      <c r="U29" s="35">
        <f t="shared" si="6"/>
        <v>40.4</v>
      </c>
      <c r="V29" s="35">
        <v>59.6</v>
      </c>
    </row>
    <row r="30" spans="1:22" s="70" customFormat="1" ht="20.25" customHeight="1">
      <c r="A30" s="69" t="s">
        <v>48</v>
      </c>
      <c r="B30" s="40">
        <v>2575</v>
      </c>
      <c r="C30" s="35">
        <f t="shared" si="0"/>
        <v>41.8</v>
      </c>
      <c r="D30" s="35">
        <v>58.2</v>
      </c>
      <c r="E30" s="40">
        <v>1071</v>
      </c>
      <c r="F30" s="35">
        <f t="shared" si="1"/>
        <v>31.1</v>
      </c>
      <c r="G30" s="35">
        <v>68.9</v>
      </c>
      <c r="H30" s="40">
        <v>405</v>
      </c>
      <c r="I30" s="35">
        <f t="shared" si="2"/>
        <v>20.7</v>
      </c>
      <c r="J30" s="35">
        <v>79.3</v>
      </c>
      <c r="K30" s="40">
        <v>504</v>
      </c>
      <c r="L30" s="35">
        <f t="shared" si="3"/>
        <v>22.2</v>
      </c>
      <c r="M30" s="35">
        <v>77.8</v>
      </c>
      <c r="N30" s="41">
        <v>2500</v>
      </c>
      <c r="O30" s="35">
        <f t="shared" si="4"/>
        <v>41.8</v>
      </c>
      <c r="P30" s="35">
        <v>58.2</v>
      </c>
      <c r="Q30" s="40">
        <v>864</v>
      </c>
      <c r="R30" s="35">
        <f t="shared" si="5"/>
        <v>51.5</v>
      </c>
      <c r="S30" s="35">
        <v>48.5</v>
      </c>
      <c r="T30" s="40">
        <v>576</v>
      </c>
      <c r="U30" s="35">
        <f t="shared" si="6"/>
        <v>50.7</v>
      </c>
      <c r="V30" s="35">
        <v>49.3</v>
      </c>
    </row>
    <row r="31" spans="1:22" s="70" customFormat="1" ht="20.25" customHeight="1">
      <c r="A31" s="69" t="s">
        <v>49</v>
      </c>
      <c r="B31" s="40">
        <v>1282</v>
      </c>
      <c r="C31" s="35">
        <f t="shared" si="0"/>
        <v>36.5</v>
      </c>
      <c r="D31" s="35">
        <v>63.5</v>
      </c>
      <c r="E31" s="40">
        <v>1211</v>
      </c>
      <c r="F31" s="35">
        <f t="shared" si="1"/>
        <v>41</v>
      </c>
      <c r="G31" s="35">
        <v>59</v>
      </c>
      <c r="H31" s="40">
        <v>258</v>
      </c>
      <c r="I31" s="35">
        <f t="shared" si="2"/>
        <v>17.8</v>
      </c>
      <c r="J31" s="35">
        <v>82.2</v>
      </c>
      <c r="K31" s="40">
        <v>666</v>
      </c>
      <c r="L31" s="35">
        <f t="shared" si="3"/>
        <v>24.2</v>
      </c>
      <c r="M31" s="35">
        <v>75.8</v>
      </c>
      <c r="N31" s="41">
        <v>1245</v>
      </c>
      <c r="O31" s="35">
        <f t="shared" si="4"/>
        <v>36.3</v>
      </c>
      <c r="P31" s="35">
        <v>63.7</v>
      </c>
      <c r="Q31" s="40">
        <v>205</v>
      </c>
      <c r="R31" s="35">
        <f t="shared" si="5"/>
        <v>32.7</v>
      </c>
      <c r="S31" s="35">
        <v>67.3</v>
      </c>
      <c r="T31" s="40">
        <v>130</v>
      </c>
      <c r="U31" s="35">
        <f t="shared" si="6"/>
        <v>38.5</v>
      </c>
      <c r="V31" s="35">
        <v>61.5</v>
      </c>
    </row>
    <row r="32" spans="1:22" s="70" customFormat="1" ht="20.25" customHeight="1">
      <c r="A32" s="69" t="s">
        <v>50</v>
      </c>
      <c r="B32" s="40">
        <v>879</v>
      </c>
      <c r="C32" s="35">
        <f t="shared" si="0"/>
        <v>30.7</v>
      </c>
      <c r="D32" s="35">
        <v>69.3</v>
      </c>
      <c r="E32" s="40">
        <v>605</v>
      </c>
      <c r="F32" s="35">
        <f t="shared" si="1"/>
        <v>24.3</v>
      </c>
      <c r="G32" s="35">
        <v>75.7</v>
      </c>
      <c r="H32" s="40">
        <v>189</v>
      </c>
      <c r="I32" s="35">
        <f t="shared" si="2"/>
        <v>12.2</v>
      </c>
      <c r="J32" s="35">
        <v>87.8</v>
      </c>
      <c r="K32" s="40">
        <v>266</v>
      </c>
      <c r="L32" s="35">
        <f t="shared" si="3"/>
        <v>9</v>
      </c>
      <c r="M32" s="35">
        <v>91</v>
      </c>
      <c r="N32" s="41">
        <v>836</v>
      </c>
      <c r="O32" s="35">
        <f t="shared" si="4"/>
        <v>30.1</v>
      </c>
      <c r="P32" s="35">
        <v>69.9</v>
      </c>
      <c r="Q32" s="40">
        <v>239</v>
      </c>
      <c r="R32" s="35">
        <f t="shared" si="5"/>
        <v>41.4</v>
      </c>
      <c r="S32" s="35">
        <v>58.6</v>
      </c>
      <c r="T32" s="40">
        <v>204</v>
      </c>
      <c r="U32" s="35">
        <f t="shared" si="6"/>
        <v>41.2</v>
      </c>
      <c r="V32" s="35">
        <v>58.8</v>
      </c>
    </row>
    <row r="33" spans="1:22" s="70" customFormat="1" ht="20.25" customHeight="1">
      <c r="A33" s="69" t="s">
        <v>51</v>
      </c>
      <c r="B33" s="40">
        <v>918</v>
      </c>
      <c r="C33" s="35">
        <f t="shared" si="0"/>
        <v>29.7</v>
      </c>
      <c r="D33" s="35">
        <v>70.3</v>
      </c>
      <c r="E33" s="40">
        <v>601</v>
      </c>
      <c r="F33" s="35">
        <f t="shared" si="1"/>
        <v>29</v>
      </c>
      <c r="G33" s="35">
        <v>71</v>
      </c>
      <c r="H33" s="40">
        <v>225</v>
      </c>
      <c r="I33" s="35">
        <f t="shared" si="2"/>
        <v>22.7</v>
      </c>
      <c r="J33" s="35">
        <v>77.3</v>
      </c>
      <c r="K33" s="40">
        <v>284</v>
      </c>
      <c r="L33" s="35">
        <f t="shared" si="3"/>
        <v>36.6</v>
      </c>
      <c r="M33" s="35">
        <v>63.4</v>
      </c>
      <c r="N33" s="41">
        <v>884</v>
      </c>
      <c r="O33" s="35">
        <f t="shared" si="4"/>
        <v>29.6</v>
      </c>
      <c r="P33" s="35">
        <v>70.4</v>
      </c>
      <c r="Q33" s="40">
        <v>151</v>
      </c>
      <c r="R33" s="35">
        <f t="shared" si="5"/>
        <v>33.8</v>
      </c>
      <c r="S33" s="35">
        <v>66.2</v>
      </c>
      <c r="T33" s="40">
        <v>116</v>
      </c>
      <c r="U33" s="35">
        <f t="shared" si="6"/>
        <v>35.3</v>
      </c>
      <c r="V33" s="35">
        <v>64.7</v>
      </c>
    </row>
    <row r="34" spans="1:22" s="72" customFormat="1" ht="20.25" customHeight="1">
      <c r="A34" s="69" t="s">
        <v>52</v>
      </c>
      <c r="B34" s="40">
        <v>1271</v>
      </c>
      <c r="C34" s="35">
        <f t="shared" si="0"/>
        <v>32.7</v>
      </c>
      <c r="D34" s="35">
        <v>67.3</v>
      </c>
      <c r="E34" s="40">
        <v>568</v>
      </c>
      <c r="F34" s="35">
        <f t="shared" si="1"/>
        <v>36.4</v>
      </c>
      <c r="G34" s="35">
        <v>63.6</v>
      </c>
      <c r="H34" s="40">
        <v>220</v>
      </c>
      <c r="I34" s="35">
        <f t="shared" si="2"/>
        <v>16.8</v>
      </c>
      <c r="J34" s="35">
        <v>83.2</v>
      </c>
      <c r="K34" s="40">
        <v>237</v>
      </c>
      <c r="L34" s="35">
        <f t="shared" si="3"/>
        <v>26.2</v>
      </c>
      <c r="M34" s="35">
        <v>73.8</v>
      </c>
      <c r="N34" s="41">
        <v>1264</v>
      </c>
      <c r="O34" s="35">
        <f t="shared" si="4"/>
        <v>32.6</v>
      </c>
      <c r="P34" s="35">
        <v>67.4</v>
      </c>
      <c r="Q34" s="40">
        <v>369</v>
      </c>
      <c r="R34" s="35">
        <f t="shared" si="5"/>
        <v>40.1</v>
      </c>
      <c r="S34" s="35">
        <v>59.9</v>
      </c>
      <c r="T34" s="40">
        <v>326</v>
      </c>
      <c r="U34" s="35">
        <f t="shared" si="6"/>
        <v>41.7</v>
      </c>
      <c r="V34" s="35">
        <v>58.3</v>
      </c>
    </row>
    <row r="35" spans="1:22" s="72" customFormat="1" ht="20.25" customHeight="1">
      <c r="A35" s="69" t="s">
        <v>53</v>
      </c>
      <c r="B35" s="40">
        <v>1303</v>
      </c>
      <c r="C35" s="35">
        <f t="shared" si="0"/>
        <v>62.8</v>
      </c>
      <c r="D35" s="35">
        <v>37.2</v>
      </c>
      <c r="E35" s="40">
        <v>556</v>
      </c>
      <c r="F35" s="35">
        <f t="shared" si="1"/>
        <v>57.6</v>
      </c>
      <c r="G35" s="35">
        <v>42.4</v>
      </c>
      <c r="H35" s="40">
        <v>184</v>
      </c>
      <c r="I35" s="35">
        <f t="shared" si="2"/>
        <v>41.3</v>
      </c>
      <c r="J35" s="35">
        <v>58.7</v>
      </c>
      <c r="K35" s="40">
        <v>331</v>
      </c>
      <c r="L35" s="35">
        <f t="shared" si="3"/>
        <v>26.6</v>
      </c>
      <c r="M35" s="35">
        <v>73.4</v>
      </c>
      <c r="N35" s="41">
        <v>1272</v>
      </c>
      <c r="O35" s="35">
        <f t="shared" si="4"/>
        <v>63.2</v>
      </c>
      <c r="P35" s="35">
        <v>36.8</v>
      </c>
      <c r="Q35" s="40">
        <v>526</v>
      </c>
      <c r="R35" s="35">
        <f t="shared" si="5"/>
        <v>70.5</v>
      </c>
      <c r="S35" s="35">
        <v>29.5</v>
      </c>
      <c r="T35" s="40">
        <v>379</v>
      </c>
      <c r="U35" s="35">
        <f t="shared" si="6"/>
        <v>74.4</v>
      </c>
      <c r="V35" s="35">
        <v>25.6</v>
      </c>
    </row>
    <row r="36" spans="19:21" ht="14.25">
      <c r="S36" s="33"/>
      <c r="T36" s="33"/>
      <c r="U36" s="33"/>
    </row>
    <row r="37" spans="19:21" ht="14.25">
      <c r="S37" s="33"/>
      <c r="T37" s="33"/>
      <c r="U37" s="33"/>
    </row>
    <row r="38" spans="19:21" ht="14.25">
      <c r="S38" s="33"/>
      <c r="T38" s="33"/>
      <c r="U38" s="33"/>
    </row>
    <row r="39" spans="19:21" ht="14.25">
      <c r="S39" s="33"/>
      <c r="T39" s="33"/>
      <c r="U39" s="33"/>
    </row>
    <row r="40" spans="19:21" ht="14.25">
      <c r="S40" s="33"/>
      <c r="T40" s="33"/>
      <c r="U40" s="33"/>
    </row>
    <row r="41" spans="19:21" ht="14.25">
      <c r="S41" s="33"/>
      <c r="T41" s="33"/>
      <c r="U41" s="33"/>
    </row>
    <row r="42" spans="19:21" ht="14.25">
      <c r="S42" s="33"/>
      <c r="T42" s="33"/>
      <c r="U42" s="33"/>
    </row>
    <row r="43" spans="19:21" ht="14.25">
      <c r="S43" s="33"/>
      <c r="T43" s="33"/>
      <c r="U43" s="33"/>
    </row>
    <row r="44" spans="19:21" ht="14.25">
      <c r="S44" s="33"/>
      <c r="T44" s="33"/>
      <c r="U44" s="33"/>
    </row>
    <row r="45" spans="19:21" ht="14.25">
      <c r="S45" s="33"/>
      <c r="T45" s="33"/>
      <c r="U45" s="33"/>
    </row>
    <row r="46" spans="19:21" ht="14.25">
      <c r="S46" s="33"/>
      <c r="T46" s="33"/>
      <c r="U46" s="33"/>
    </row>
    <row r="47" spans="19:21" ht="14.25">
      <c r="S47" s="33"/>
      <c r="T47" s="33"/>
      <c r="U47" s="33"/>
    </row>
    <row r="48" spans="19:21" ht="14.25">
      <c r="S48" s="33"/>
      <c r="T48" s="33"/>
      <c r="U48" s="33"/>
    </row>
    <row r="49" spans="19:21" ht="14.25">
      <c r="S49" s="33"/>
      <c r="T49" s="33"/>
      <c r="U49" s="33"/>
    </row>
    <row r="50" spans="19:21" ht="14.25">
      <c r="S50" s="33"/>
      <c r="T50" s="33"/>
      <c r="U50" s="33"/>
    </row>
    <row r="51" spans="19:21" ht="14.25">
      <c r="S51" s="33"/>
      <c r="T51" s="33"/>
      <c r="U51" s="33"/>
    </row>
    <row r="52" spans="19:21" ht="14.25">
      <c r="S52" s="33"/>
      <c r="T52" s="33"/>
      <c r="U52" s="33"/>
    </row>
    <row r="53" spans="19:21" ht="14.25">
      <c r="S53" s="33"/>
      <c r="T53" s="33"/>
      <c r="U53" s="33"/>
    </row>
    <row r="54" spans="19:21" ht="14.25">
      <c r="S54" s="33"/>
      <c r="T54" s="33"/>
      <c r="U54" s="33"/>
    </row>
    <row r="55" spans="19:21" ht="14.25">
      <c r="S55" s="33"/>
      <c r="T55" s="33"/>
      <c r="U55" s="33"/>
    </row>
    <row r="56" spans="19:21" ht="14.25">
      <c r="S56" s="33"/>
      <c r="T56" s="33"/>
      <c r="U56" s="33"/>
    </row>
    <row r="57" spans="19:21" ht="14.25">
      <c r="S57" s="33"/>
      <c r="T57" s="33"/>
      <c r="U57" s="33"/>
    </row>
    <row r="58" spans="19:21" ht="14.25">
      <c r="S58" s="33"/>
      <c r="T58" s="33"/>
      <c r="U58" s="33"/>
    </row>
    <row r="59" spans="19:21" ht="14.25">
      <c r="S59" s="33"/>
      <c r="T59" s="33"/>
      <c r="U59" s="33"/>
    </row>
    <row r="60" spans="19:21" ht="14.25">
      <c r="S60" s="33"/>
      <c r="T60" s="33"/>
      <c r="U60" s="33"/>
    </row>
    <row r="61" spans="19:21" ht="14.25">
      <c r="S61" s="33"/>
      <c r="T61" s="33"/>
      <c r="U61" s="33"/>
    </row>
    <row r="62" spans="19:21" ht="14.25">
      <c r="S62" s="33"/>
      <c r="T62" s="33"/>
      <c r="U62" s="33"/>
    </row>
    <row r="63" spans="19:21" ht="14.25">
      <c r="S63" s="33"/>
      <c r="T63" s="33"/>
      <c r="U63" s="33"/>
    </row>
    <row r="64" spans="19:21" ht="14.25">
      <c r="S64" s="33"/>
      <c r="T64" s="33"/>
      <c r="U64" s="33"/>
    </row>
    <row r="65" spans="19:21" ht="14.25">
      <c r="S65" s="33"/>
      <c r="T65" s="33"/>
      <c r="U65" s="33"/>
    </row>
    <row r="66" spans="19:21" ht="14.25">
      <c r="S66" s="33"/>
      <c r="T66" s="33"/>
      <c r="U66" s="33"/>
    </row>
    <row r="67" spans="19:21" ht="14.25">
      <c r="S67" s="33"/>
      <c r="T67" s="33"/>
      <c r="U67" s="33"/>
    </row>
    <row r="68" spans="19:21" ht="14.25">
      <c r="S68" s="33"/>
      <c r="T68" s="33"/>
      <c r="U68" s="33"/>
    </row>
    <row r="69" spans="19:21" ht="14.25">
      <c r="S69" s="33"/>
      <c r="T69" s="33"/>
      <c r="U69" s="33"/>
    </row>
    <row r="70" spans="19:21" ht="14.25">
      <c r="S70" s="33"/>
      <c r="T70" s="33"/>
      <c r="U70" s="33"/>
    </row>
    <row r="71" spans="19:21" ht="14.25">
      <c r="S71" s="33"/>
      <c r="T71" s="33"/>
      <c r="U71" s="33"/>
    </row>
    <row r="72" spans="19:21" ht="14.25">
      <c r="S72" s="33"/>
      <c r="T72" s="33"/>
      <c r="U72" s="33"/>
    </row>
    <row r="73" spans="19:21" ht="14.25">
      <c r="S73" s="33"/>
      <c r="T73" s="33"/>
      <c r="U73" s="33"/>
    </row>
    <row r="74" spans="19:21" ht="14.25">
      <c r="S74" s="33"/>
      <c r="T74" s="33"/>
      <c r="U74" s="33"/>
    </row>
    <row r="75" spans="19:21" ht="14.25">
      <c r="S75" s="33"/>
      <c r="T75" s="33"/>
      <c r="U75" s="33"/>
    </row>
    <row r="76" spans="19:21" ht="14.25">
      <c r="S76" s="33"/>
      <c r="T76" s="33"/>
      <c r="U76" s="33"/>
    </row>
    <row r="77" spans="19:21" ht="14.25">
      <c r="S77" s="33"/>
      <c r="T77" s="33"/>
      <c r="U77" s="33"/>
    </row>
    <row r="78" spans="19:21" ht="14.25">
      <c r="S78" s="33"/>
      <c r="T78" s="33"/>
      <c r="U78" s="33"/>
    </row>
    <row r="79" spans="19:21" ht="14.25">
      <c r="S79" s="33"/>
      <c r="T79" s="33"/>
      <c r="U79" s="33"/>
    </row>
    <row r="80" spans="19:21" ht="14.25">
      <c r="S80" s="33"/>
      <c r="T80" s="33"/>
      <c r="U80" s="33"/>
    </row>
    <row r="81" spans="19:21" ht="14.25">
      <c r="S81" s="33"/>
      <c r="T81" s="33"/>
      <c r="U81" s="33"/>
    </row>
    <row r="82" spans="19:21" ht="14.25">
      <c r="S82" s="33"/>
      <c r="T82" s="33"/>
      <c r="U82" s="33"/>
    </row>
    <row r="83" spans="19:21" ht="14.25">
      <c r="S83" s="33"/>
      <c r="T83" s="33"/>
      <c r="U83" s="33"/>
    </row>
    <row r="84" spans="19:21" ht="14.25">
      <c r="S84" s="33"/>
      <c r="T84" s="33"/>
      <c r="U84" s="33"/>
    </row>
  </sheetData>
  <sheetProtection/>
  <mergeCells count="11">
    <mergeCell ref="B2:P2"/>
    <mergeCell ref="Q5:S5"/>
    <mergeCell ref="B1:P1"/>
    <mergeCell ref="B3:P3"/>
    <mergeCell ref="T5:V5"/>
    <mergeCell ref="A5:A6"/>
    <mergeCell ref="B5:D5"/>
    <mergeCell ref="E5:G5"/>
    <mergeCell ref="H5:J5"/>
    <mergeCell ref="N5:P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3" r:id="rId1"/>
  <colBreaks count="1" manualBreakCount="1">
    <brk id="1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Muzichenko</cp:lastModifiedBy>
  <cp:lastPrinted>2018-11-12T09:13:32Z</cp:lastPrinted>
  <dcterms:created xsi:type="dcterms:W3CDTF">2017-12-13T08:08:22Z</dcterms:created>
  <dcterms:modified xsi:type="dcterms:W3CDTF">2018-11-12T09:13:56Z</dcterms:modified>
  <cp:category/>
  <cp:version/>
  <cp:contentType/>
  <cp:contentStatus/>
</cp:coreProperties>
</file>